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245" activeTab="0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'Листы10-12'!$6:$11</definedName>
    <definedName name="_xlnm.Print_Titles" localSheetId="1">'Листы2-9'!$6:$9</definedName>
    <definedName name="_xlnm.Print_Area" localSheetId="0">'Лист1'!$A$7:$BL$36</definedName>
    <definedName name="_xlnm.Print_Area" localSheetId="2">'Листы10-12'!$A$1:$BN$124</definedName>
    <definedName name="_xlnm.Print_Area" localSheetId="1">'Листы2-9'!$A$1:$BN$426</definedName>
  </definedNames>
  <calcPr fullCalcOnLoad="1"/>
</workbook>
</file>

<file path=xl/sharedStrings.xml><?xml version="1.0" encoding="utf-8"?>
<sst xmlns="http://schemas.openxmlformats.org/spreadsheetml/2006/main" count="925" uniqueCount="499">
  <si>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</si>
  <si>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</si>
  <si>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</si>
  <si>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</si>
  <si>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</si>
  <si>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</si>
  <si>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</si>
  <si>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</si>
  <si>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</si>
  <si>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</si>
  <si>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</si>
  <si>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</si>
  <si>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</si>
  <si>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</si>
  <si>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</si>
  <si>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</si>
  <si>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</si>
  <si>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</si>
  <si>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</si>
  <si>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</si>
  <si>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</si>
  <si>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</si>
  <si>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</si>
  <si>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</si>
  <si>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</si>
  <si>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</si>
  <si>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</si>
  <si>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</si>
  <si>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</si>
  <si>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</si>
  <si>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</si>
  <si>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</si>
  <si>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</si>
  <si>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</si>
  <si>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</si>
  <si>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</si>
  <si>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</si>
  <si>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</si>
  <si>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</si>
  <si>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</si>
  <si>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</si>
  <si>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</si>
  <si>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</si>
  <si>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</si>
  <si>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</si>
  <si>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</si>
  <si>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</si>
  <si>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</si>
  <si>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</si>
  <si>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</si>
  <si>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</si>
  <si>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</si>
  <si>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</si>
  <si>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</si>
  <si>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</si>
  <si>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</si>
  <si>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</si>
  <si>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</si>
  <si>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</si>
  <si>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</si>
  <si>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</si>
  <si>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</si>
  <si>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</si>
  <si>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</si>
  <si>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</si>
  <si>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</si>
  <si>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</si>
  <si>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</si>
  <si>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</si>
  <si>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</si>
  <si>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</si>
  <si>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</si>
  <si>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</si>
  <si>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</si>
  <si>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</si>
  <si>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</si>
  <si>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</si>
  <si>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</si>
  <si>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</si>
  <si>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</si>
  <si>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</si>
  <si>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</si>
  <si>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</si>
  <si>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</si>
  <si>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</si>
  <si>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</si>
  <si>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</si>
  <si>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</si>
  <si>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</si>
  <si>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</si>
  <si>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</si>
  <si>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</si>
  <si>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</si>
  <si>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</si>
  <si>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</si>
  <si>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</si>
  <si>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</si>
  <si>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</si>
  <si>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</si>
  <si>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</si>
  <si>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</si>
  <si>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</si>
  <si>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</si>
  <si>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</si>
  <si>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</si>
  <si>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</si>
  <si>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</si>
  <si>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</si>
  <si>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</si>
  <si>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</si>
  <si>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</si>
  <si>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</si>
  <si>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</si>
  <si>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</si>
  <si>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</si>
  <si>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</si>
  <si>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</si>
  <si>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</si>
  <si>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</si>
  <si>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</si>
  <si>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</si>
  <si>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</si>
  <si>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</si>
  <si>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</si>
  <si>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</si>
  <si>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</si>
  <si>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</si>
  <si>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</si>
  <si>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</si>
  <si>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</si>
  <si>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</si>
  <si>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</si>
  <si>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</si>
  <si>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</si>
  <si>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</si>
  <si>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</si>
  <si>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</si>
  <si>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</si>
  <si>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</si>
  <si>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</si>
  <si>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</si>
  <si>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</si>
  <si>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</si>
  <si>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</si>
  <si>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</si>
  <si>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</si>
  <si>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</si>
  <si>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</si>
  <si>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</si>
  <si>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</si>
  <si>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</si>
  <si>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</si>
  <si>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</si>
  <si>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</si>
  <si>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</si>
  <si>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</si>
  <si>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</si>
  <si>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</si>
  <si>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</si>
  <si>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</si>
  <si>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</si>
  <si>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</si>
  <si>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</si>
  <si>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</si>
  <si>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</si>
  <si>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</si>
  <si>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</si>
  <si>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</si>
  <si>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</si>
  <si>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</si>
  <si>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</si>
  <si>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</si>
  <si>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</si>
  <si>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</si>
  <si>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</si>
  <si>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</si>
  <si>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</si>
  <si>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</si>
  <si>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</si>
  <si>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</si>
  <si>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</si>
  <si>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</si>
  <si>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</si>
  <si>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</si>
  <si>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</si>
  <si>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</si>
  <si>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</si>
  <si>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</si>
  <si>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</si>
  <si>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</si>
  <si>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</si>
  <si>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</si>
  <si>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</si>
  <si>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</si>
  <si>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</si>
  <si>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</si>
  <si>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</si>
  <si>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</si>
  <si>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</si>
  <si>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</si>
  <si>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</si>
  <si>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</si>
  <si>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</si>
  <si>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</si>
  <si>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</si>
  <si>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</si>
  <si>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</si>
  <si>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</si>
  <si>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</si>
  <si>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</si>
  <si>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</si>
  <si>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</si>
  <si>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</si>
  <si>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</si>
  <si>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</si>
  <si>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</si>
  <si>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</si>
  <si>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</si>
  <si>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</si>
  <si>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</si>
  <si>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</si>
  <si>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</si>
  <si>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</si>
  <si>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</si>
  <si>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</si>
  <si>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</si>
  <si>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</si>
  <si>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</si>
  <si>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</si>
  <si>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</si>
  <si>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</si>
  <si>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</si>
  <si>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</si>
  <si>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</si>
  <si>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</si>
  <si>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</si>
  <si>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</si>
  <si>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</si>
  <si>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</si>
  <si>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</si>
  <si>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</si>
  <si>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</si>
  <si>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</si>
  <si>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</si>
  <si>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</si>
  <si>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</si>
  <si>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</si>
  <si>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</si>
  <si>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</si>
  <si>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</si>
  <si>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</si>
  <si>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</si>
  <si>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</si>
  <si>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</si>
  <si>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</si>
  <si>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</si>
  <si>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</si>
  <si>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</si>
  <si>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</si>
  <si>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</si>
  <si>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</si>
  <si>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</si>
  <si>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</si>
  <si>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</si>
  <si>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</si>
  <si>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</si>
  <si>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</si>
  <si>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</si>
  <si>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</si>
  <si>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</si>
  <si>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</si>
  <si>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</si>
  <si>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</si>
  <si>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</si>
  <si>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</si>
  <si>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</si>
  <si>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</si>
  <si>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</si>
  <si>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</si>
  <si>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</si>
  <si>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</si>
  <si>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</si>
  <si>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</si>
  <si>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</si>
  <si>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</si>
  <si>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</si>
  <si>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</si>
  <si>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</si>
  <si>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</si>
  <si>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</si>
  <si>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</si>
  <si>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</si>
  <si>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</si>
  <si>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</si>
  <si>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</si>
  <si>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</si>
  <si>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</si>
  <si>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</si>
  <si>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</si>
  <si>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</si>
  <si>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</si>
  <si>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</si>
  <si>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</si>
  <si>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</si>
  <si>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</si>
  <si>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</si>
  <si>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</si>
  <si>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</si>
  <si>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</si>
  <si>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</si>
  <si>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</si>
  <si>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</si>
  <si>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</si>
  <si>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</si>
  <si>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</si>
  <si>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</si>
  <si>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</si>
  <si>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</si>
  <si>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</si>
  <si>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</si>
  <si>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</si>
  <si>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</si>
  <si>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</si>
  <si>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</si>
  <si>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</si>
  <si>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</si>
  <si>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</si>
  <si>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</si>
  <si>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</si>
  <si>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</si>
  <si>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</si>
  <si>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</si>
  <si>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</si>
  <si>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</si>
  <si>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</si>
  <si>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</si>
  <si>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</si>
  <si>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</si>
  <si>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</si>
  <si>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</si>
  <si>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</si>
  <si>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</si>
  <si>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</si>
  <si>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</si>
  <si>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</si>
  <si>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</si>
  <si>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</si>
  <si>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</si>
  <si>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</si>
  <si>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</si>
  <si>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</si>
  <si>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</si>
  <si>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</si>
  <si>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</si>
  <si>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</si>
  <si>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</si>
  <si>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</si>
  <si>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</si>
  <si>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</si>
  <si>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</si>
  <si>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</si>
  <si>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</si>
  <si>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</si>
  <si>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</si>
  <si>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</si>
  <si>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</si>
  <si>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</si>
  <si>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</si>
  <si>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</si>
  <si>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</si>
  <si>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</si>
  <si>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</si>
  <si>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</si>
  <si>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</si>
  <si>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</si>
  <si>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</si>
  <si>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</si>
  <si>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</si>
  <si>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</si>
  <si>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</si>
  <si>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</si>
  <si>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</si>
  <si>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</si>
  <si>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</si>
  <si>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</si>
  <si>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</si>
  <si>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</si>
  <si>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</si>
  <si>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</si>
  <si>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</si>
  <si>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</si>
  <si>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</si>
  <si>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</si>
  <si>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</si>
  <si>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</si>
  <si>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</si>
  <si>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</si>
  <si>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</si>
  <si>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</si>
  <si>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</si>
  <si>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</si>
  <si>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</si>
  <si>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</si>
  <si>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</si>
  <si>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</si>
  <si>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</si>
  <si>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</si>
  <si>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</si>
  <si>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</si>
  <si>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</si>
  <si>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</si>
  <si>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</si>
  <si>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</si>
  <si>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</si>
  <si>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</si>
  <si>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</si>
  <si>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</si>
  <si>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</si>
  <si>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</si>
  <si>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</si>
  <si>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</si>
  <si>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</si>
  <si>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</si>
  <si>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</si>
  <si>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</si>
  <si>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</si>
  <si>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</si>
  <si>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</si>
  <si>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</si>
  <si>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</si>
  <si>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</si>
  <si>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</si>
  <si>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</si>
  <si>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</si>
  <si>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</si>
  <si>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</si>
  <si>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</si>
  <si>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</si>
  <si>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</si>
  <si>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</si>
  <si>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</si>
  <si>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</si>
  <si>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</si>
  <si>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</si>
  <si>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</si>
  <si>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</si>
  <si>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</si>
  <si>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</si>
  <si>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</si>
  <si>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</si>
  <si>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</si>
  <si>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</si>
  <si>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</si>
  <si>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</si>
  <si>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</si>
  <si>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</si>
  <si>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</si>
  <si>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</si>
  <si>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</si>
  <si>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</si>
  <si>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</si>
  <si>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</si>
  <si>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</si>
  <si>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</si>
  <si>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</si>
  <si>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</si>
  <si>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</si>
  <si>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</si>
  <si>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</si>
  <si>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</si>
  <si>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</si>
  <si>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</si>
  <si>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</si>
  <si>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</si>
  <si>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</si>
  <si>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</si>
  <si>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</si>
  <si>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</si>
  <si>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</si>
  <si>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</si>
  <si>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</si>
  <si>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</si>
  <si>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</si>
  <si>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-</t>
  </si>
  <si>
    <t>Услуги по передаче электрической энергии</t>
  </si>
  <si>
    <t xml:space="preserve">Акционерное общество "Таймырбыт" </t>
  </si>
  <si>
    <t>АО "Таймырбыт"</t>
  </si>
  <si>
    <t xml:space="preserve">647000, Красноярский край,Таймырский Долгано-Ненецкий район г. Дудинка , ул. Матросова, д. 14 </t>
  </si>
  <si>
    <t>Джураев Иркин Иргашевич</t>
  </si>
  <si>
    <t>taymirbit@mail.ru</t>
  </si>
  <si>
    <t>+7(39191) 5-87-01 ( доб 102)</t>
  </si>
  <si>
    <t xml:space="preserve">АО "Таймырбыт" </t>
  </si>
  <si>
    <t xml:space="preserve">Генеральный директор </t>
  </si>
  <si>
    <t>И.И.Джураев</t>
  </si>
  <si>
    <t>АО"Таймырбыт"  (ИНН 840111170)</t>
  </si>
  <si>
    <t xml:space="preserve">Красноярский край, Таймырский Долгано-Ненецкий район г.Дудинка </t>
  </si>
  <si>
    <t>8401011170</t>
  </si>
  <si>
    <t>840101001</t>
  </si>
  <si>
    <t xml:space="preserve">И.И.Джураев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</si>
</sst>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\ &quot;₽&quot;"/>
    <numFmt numFmtId="187" formatCode="#,##0.000"/>
    <numFmt numFmtId="188" formatCode="0.0%"/>
    <numFmt numFmtId="189" formatCode="#,##0.0000"/>
    <numFmt numFmtId="190" formatCode="#,##0.00000"/>
    <numFmt numFmtId="191" formatCode="#,##0.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4" fontId="10" fillId="0" borderId="0" xfId="0" applyNumberFormat="1" applyFont="1" applyFill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1" fillId="0" borderId="11" xfId="42" applyNumberFormat="1" applyBorder="1" applyAlignment="1" applyProtection="1">
      <alignment horizontal="left"/>
      <protection/>
    </xf>
    <xf numFmtId="49" fontId="3" fillId="0" borderId="11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12" xfId="0" applyNumberFormat="1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>
      <alignment horizontal="center" vertical="top"/>
    </xf>
    <xf numFmtId="49" fontId="10" fillId="0" borderId="15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49" fontId="10" fillId="0" borderId="16" xfId="0" applyNumberFormat="1" applyFont="1" applyFill="1" applyBorder="1" applyAlignment="1">
      <alignment horizontal="center" vertical="top"/>
    </xf>
    <xf numFmtId="49" fontId="10" fillId="0" borderId="17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10" fillId="0" borderId="18" xfId="0" applyNumberFormat="1" applyFont="1" applyFill="1" applyBorder="1" applyAlignment="1">
      <alignment horizontal="center" vertical="top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top"/>
    </xf>
    <xf numFmtId="4" fontId="10" fillId="0" borderId="20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top"/>
    </xf>
    <xf numFmtId="4" fontId="10" fillId="0" borderId="19" xfId="0" applyNumberFormat="1" applyFont="1" applyFill="1" applyBorder="1" applyAlignment="1">
      <alignment horizontal="center" vertical="center" wrapText="1"/>
    </xf>
    <xf numFmtId="4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/>
    </xf>
    <xf numFmtId="49" fontId="10" fillId="0" borderId="23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0" fontId="10" fillId="0" borderId="19" xfId="57" applyNumberFormat="1" applyFont="1" applyFill="1" applyBorder="1" applyAlignment="1">
      <alignment horizontal="center" vertical="center"/>
    </xf>
    <xf numFmtId="187" fontId="10" fillId="0" borderId="19" xfId="0" applyNumberFormat="1" applyFont="1" applyFill="1" applyBorder="1" applyAlignment="1">
      <alignment horizontal="center" vertical="center"/>
    </xf>
    <xf numFmtId="191" fontId="10" fillId="0" borderId="19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" fontId="10" fillId="0" borderId="1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ymirbit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36"/>
  <sheetViews>
    <sheetView tabSelected="1" zoomScalePageLayoutView="0" workbookViewId="0" topLeftCell="A10">
      <selection activeCell="B36" sqref="B36"/>
    </sheetView>
  </sheetViews>
  <sheetFormatPr defaultColWidth="1.37890625" defaultRowHeight="12.75"/>
  <cols>
    <col min="1" max="27" width="1.37890625" style="1" customWidth="1"/>
    <col min="28" max="28" width="3.25390625" style="1" customWidth="1"/>
    <col min="29" max="29" width="4.125" style="1" customWidth="1"/>
    <col min="30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29" t="s">
        <v>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s="5" customFormat="1" ht="18.75">
      <c r="A11" s="29" t="s">
        <v>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</row>
    <row r="12" spans="9:52" s="5" customFormat="1" ht="18.75">
      <c r="I12" s="6" t="s">
        <v>482</v>
      </c>
      <c r="AC12" s="30">
        <v>2023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6" t="s">
        <v>8</v>
      </c>
    </row>
    <row r="13" spans="29:51" s="7" customFormat="1" ht="10.5">
      <c r="AC13" s="31" t="s">
        <v>9</v>
      </c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</row>
    <row r="17" spans="1:64" ht="15.75">
      <c r="A17" s="25" t="s">
        <v>485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</row>
    <row r="18" spans="1:64" s="7" customFormat="1" ht="10.5">
      <c r="A18" s="32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</row>
    <row r="19" spans="1:64" ht="15.75">
      <c r="A19" s="25" t="s">
        <v>491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</row>
    <row r="23" spans="1:64" s="8" customFormat="1" ht="16.5">
      <c r="A23" s="26" t="s">
        <v>11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</row>
    <row r="25" spans="1:64" ht="15.75">
      <c r="A25" s="1" t="s">
        <v>12</v>
      </c>
      <c r="P25" s="25" t="s">
        <v>485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</row>
    <row r="26" spans="1:64" ht="15.75">
      <c r="A26" s="1" t="s">
        <v>13</v>
      </c>
      <c r="T26" s="27" t="s">
        <v>486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</row>
    <row r="27" spans="1:64" ht="40.5" customHeight="1">
      <c r="A27" s="12" t="s">
        <v>14</v>
      </c>
      <c r="O27" s="28" t="s">
        <v>487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</row>
    <row r="28" spans="1:64" ht="31.5" customHeight="1">
      <c r="A28" s="12" t="s">
        <v>15</v>
      </c>
      <c r="O28" s="28" t="s">
        <v>487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64" ht="21.75" customHeight="1">
      <c r="A29" s="1" t="s">
        <v>16</v>
      </c>
      <c r="E29" s="20" t="s">
        <v>496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</row>
    <row r="30" spans="1:64" ht="15.75">
      <c r="A30" s="1" t="s">
        <v>17</v>
      </c>
      <c r="E30" s="20" t="s">
        <v>497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</row>
    <row r="31" spans="1:64" ht="15.75">
      <c r="A31" s="1" t="s">
        <v>18</v>
      </c>
      <c r="Q31" s="21" t="s">
        <v>488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</row>
    <row r="32" spans="1:64" ht="15.75">
      <c r="A32" s="1" t="s">
        <v>19</v>
      </c>
      <c r="S32" s="22" t="s">
        <v>489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64" ht="15.75">
      <c r="A33" s="1" t="s">
        <v>20</v>
      </c>
      <c r="P33" s="20" t="s">
        <v>490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pans="1:64" ht="15.75">
      <c r="A34" s="1" t="s">
        <v>21</v>
      </c>
      <c r="E34" s="24" t="s">
        <v>483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</row>
    <row r="36" spans="1:64" ht="15.75">
      <c r="A36" s="1" t="s">
        <v>492</v>
      </c>
      <c r="BC36" s="1" t="s">
        <v>493</v>
      </c>
      <c r="BL36" s="13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hyperlinks>
    <hyperlink ref="S32" r:id="rId1" display="taymirbit@mail.ru"/>
  </hyperlink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portrait" paperSize="9" scale="96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1:BN426"/>
  <sheetViews>
    <sheetView view="pageBreakPreview" zoomScaleSheetLayoutView="100" workbookViewId="0" topLeftCell="A415">
      <selection activeCell="B4" sqref="B4:BM4"/>
    </sheetView>
  </sheetViews>
  <sheetFormatPr defaultColWidth="1.37890625" defaultRowHeight="12.75"/>
  <cols>
    <col min="1" max="21" width="1.37890625" style="17" customWidth="1"/>
    <col min="22" max="22" width="3.75390625" style="17" customWidth="1"/>
    <col min="23" max="29" width="1.875" style="17" customWidth="1"/>
    <col min="30" max="49" width="0" style="17" hidden="1" customWidth="1"/>
    <col min="50" max="50" width="1.37890625" style="17" hidden="1" customWidth="1"/>
    <col min="51" max="53" width="0" style="17" hidden="1" customWidth="1"/>
    <col min="54" max="65" width="1.37890625" style="17" customWidth="1"/>
    <col min="66" max="66" width="23.00390625" style="17" customWidth="1"/>
    <col min="67" max="16384" width="1.37890625" style="17" customWidth="1"/>
  </cols>
  <sheetData>
    <row r="1" spans="2:65" s="15" customFormat="1" ht="16.5">
      <c r="B1" s="81" t="s">
        <v>22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</row>
    <row r="2" spans="2:65" ht="15.75">
      <c r="B2" s="85" t="s">
        <v>494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</row>
    <row r="3" spans="2:65" ht="15.75">
      <c r="B3" s="85" t="s">
        <v>495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</row>
    <row r="4" spans="2:65" ht="15.75">
      <c r="B4" s="85" t="s">
        <v>484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</row>
    <row r="6" spans="2:65" s="16" customFormat="1" ht="12.75">
      <c r="B6" s="82" t="s">
        <v>23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2" t="s">
        <v>25</v>
      </c>
      <c r="X6" s="83"/>
      <c r="Y6" s="83"/>
      <c r="Z6" s="83"/>
      <c r="AA6" s="83"/>
      <c r="AB6" s="83"/>
      <c r="AC6" s="83"/>
      <c r="AD6" s="82" t="s">
        <v>26</v>
      </c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4"/>
      <c r="AP6" s="83" t="s">
        <v>30</v>
      </c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4"/>
      <c r="BB6" s="83" t="s">
        <v>33</v>
      </c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4"/>
    </row>
    <row r="7" spans="2:65" s="16" customFormat="1" ht="12.75">
      <c r="B7" s="80" t="s">
        <v>24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80" t="s">
        <v>37</v>
      </c>
      <c r="X7" s="78"/>
      <c r="Y7" s="78"/>
      <c r="Z7" s="78"/>
      <c r="AA7" s="78"/>
      <c r="AB7" s="78"/>
      <c r="AC7" s="78"/>
      <c r="AD7" s="80" t="s">
        <v>27</v>
      </c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9"/>
      <c r="AP7" s="78" t="s">
        <v>31</v>
      </c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9"/>
      <c r="BB7" s="78" t="s">
        <v>34</v>
      </c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9"/>
    </row>
    <row r="8" spans="2:65" s="16" customFormat="1" ht="12.75">
      <c r="B8" s="80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80" t="s">
        <v>38</v>
      </c>
      <c r="X8" s="78"/>
      <c r="Y8" s="78"/>
      <c r="Z8" s="78"/>
      <c r="AA8" s="78"/>
      <c r="AB8" s="78"/>
      <c r="AC8" s="78"/>
      <c r="AD8" s="80" t="s">
        <v>28</v>
      </c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9"/>
      <c r="AP8" s="78" t="s">
        <v>32</v>
      </c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9"/>
      <c r="BB8" s="78" t="s">
        <v>35</v>
      </c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9"/>
    </row>
    <row r="9" spans="2:65" s="16" customFormat="1" ht="12" customHeight="1">
      <c r="B9" s="71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71"/>
      <c r="X9" s="69"/>
      <c r="Y9" s="69"/>
      <c r="Z9" s="69"/>
      <c r="AA9" s="69"/>
      <c r="AB9" s="69"/>
      <c r="AC9" s="69"/>
      <c r="AD9" s="71" t="s">
        <v>29</v>
      </c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70"/>
      <c r="AP9" s="69" t="s">
        <v>94</v>
      </c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70"/>
      <c r="BB9" s="69" t="s">
        <v>36</v>
      </c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70"/>
    </row>
    <row r="10" spans="2:65" s="16" customFormat="1" ht="12.75">
      <c r="B10" s="66" t="s">
        <v>40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8"/>
    </row>
    <row r="11" spans="2:65" s="16" customFormat="1" ht="12.75">
      <c r="B11" s="72" t="s">
        <v>41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4"/>
    </row>
    <row r="12" spans="2:65" s="16" customFormat="1" ht="12.75">
      <c r="B12" s="75" t="s">
        <v>39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7"/>
    </row>
    <row r="13" spans="2:65" s="16" customFormat="1" ht="12.75">
      <c r="B13" s="33" t="s">
        <v>42</v>
      </c>
      <c r="C13" s="34"/>
      <c r="D13" s="34"/>
      <c r="E13" s="34"/>
      <c r="F13" s="35"/>
      <c r="G13" s="44" t="s">
        <v>52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3"/>
      <c r="X13" s="43"/>
      <c r="Y13" s="43"/>
      <c r="Z13" s="43"/>
      <c r="AA13" s="43"/>
      <c r="AB13" s="43"/>
      <c r="AC13" s="43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</row>
    <row r="14" spans="2:65" s="16" customFormat="1" ht="12.75">
      <c r="B14" s="36"/>
      <c r="C14" s="37"/>
      <c r="D14" s="37"/>
      <c r="E14" s="37"/>
      <c r="F14" s="38"/>
      <c r="G14" s="45" t="s">
        <v>53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3"/>
      <c r="X14" s="43"/>
      <c r="Y14" s="43"/>
      <c r="Z14" s="43"/>
      <c r="AA14" s="43"/>
      <c r="AB14" s="43"/>
      <c r="AC14" s="43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</row>
    <row r="15" spans="2:65" s="16" customFormat="1" ht="12.75">
      <c r="B15" s="39"/>
      <c r="C15" s="40"/>
      <c r="D15" s="40"/>
      <c r="E15" s="40"/>
      <c r="F15" s="41"/>
      <c r="G15" s="47" t="s">
        <v>43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3"/>
      <c r="X15" s="43"/>
      <c r="Y15" s="43"/>
      <c r="Z15" s="43"/>
      <c r="AA15" s="43"/>
      <c r="AB15" s="43"/>
      <c r="AC15" s="43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</row>
    <row r="16" spans="2:65" s="16" customFormat="1" ht="12.75">
      <c r="B16" s="53" t="s">
        <v>44</v>
      </c>
      <c r="C16" s="54"/>
      <c r="D16" s="54"/>
      <c r="E16" s="54"/>
      <c r="F16" s="55"/>
      <c r="G16" s="56" t="s">
        <v>45</v>
      </c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43" t="s">
        <v>46</v>
      </c>
      <c r="X16" s="43"/>
      <c r="Y16" s="43"/>
      <c r="Z16" s="43"/>
      <c r="AA16" s="43"/>
      <c r="AB16" s="43"/>
      <c r="AC16" s="43"/>
      <c r="AD16" s="42">
        <v>0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>
        <v>0</v>
      </c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>
        <f>BB66</f>
        <v>87084.05</v>
      </c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</row>
    <row r="17" spans="2:65" s="16" customFormat="1" ht="12.75">
      <c r="B17" s="33" t="s">
        <v>47</v>
      </c>
      <c r="C17" s="34"/>
      <c r="D17" s="34"/>
      <c r="E17" s="34"/>
      <c r="F17" s="35"/>
      <c r="G17" s="44" t="s">
        <v>49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3" t="s">
        <v>46</v>
      </c>
      <c r="X17" s="43"/>
      <c r="Y17" s="43"/>
      <c r="Z17" s="43"/>
      <c r="AA17" s="43"/>
      <c r="AB17" s="43"/>
      <c r="AC17" s="43"/>
      <c r="AD17" s="42">
        <v>0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>
        <v>0</v>
      </c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>
        <v>0</v>
      </c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</row>
    <row r="18" spans="2:65" s="16" customFormat="1" ht="12.75">
      <c r="B18" s="39"/>
      <c r="C18" s="40"/>
      <c r="D18" s="40"/>
      <c r="E18" s="40"/>
      <c r="F18" s="41"/>
      <c r="G18" s="47" t="s">
        <v>50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3"/>
      <c r="X18" s="43"/>
      <c r="Y18" s="43"/>
      <c r="Z18" s="43"/>
      <c r="AA18" s="43"/>
      <c r="AB18" s="43"/>
      <c r="AC18" s="43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</row>
    <row r="19" spans="2:65" s="16" customFormat="1" ht="12.75">
      <c r="B19" s="33" t="s">
        <v>48</v>
      </c>
      <c r="C19" s="34"/>
      <c r="D19" s="34"/>
      <c r="E19" s="34"/>
      <c r="F19" s="35"/>
      <c r="G19" s="44" t="s">
        <v>54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3" t="s">
        <v>46</v>
      </c>
      <c r="X19" s="43"/>
      <c r="Y19" s="43"/>
      <c r="Z19" s="43"/>
      <c r="AA19" s="43"/>
      <c r="AB19" s="43"/>
      <c r="AC19" s="43"/>
      <c r="AD19" s="42">
        <v>0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>
        <v>0</v>
      </c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>
        <v>0</v>
      </c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</row>
    <row r="20" spans="2:65" s="16" customFormat="1" ht="12.75">
      <c r="B20" s="36"/>
      <c r="C20" s="37"/>
      <c r="D20" s="37"/>
      <c r="E20" s="37"/>
      <c r="F20" s="38"/>
      <c r="G20" s="45" t="s">
        <v>56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3"/>
      <c r="X20" s="43"/>
      <c r="Y20" s="43"/>
      <c r="Z20" s="43"/>
      <c r="AA20" s="43"/>
      <c r="AB20" s="43"/>
      <c r="AC20" s="43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</row>
    <row r="21" spans="2:65" s="16" customFormat="1" ht="12.75">
      <c r="B21" s="39"/>
      <c r="C21" s="40"/>
      <c r="D21" s="40"/>
      <c r="E21" s="40"/>
      <c r="F21" s="41"/>
      <c r="G21" s="47" t="s">
        <v>55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3"/>
      <c r="X21" s="43"/>
      <c r="Y21" s="43"/>
      <c r="Z21" s="43"/>
      <c r="AA21" s="43"/>
      <c r="AB21" s="43"/>
      <c r="AC21" s="43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</row>
    <row r="22" spans="2:65" s="16" customFormat="1" ht="12.75">
      <c r="B22" s="53" t="s">
        <v>57</v>
      </c>
      <c r="C22" s="54"/>
      <c r="D22" s="54"/>
      <c r="E22" s="54"/>
      <c r="F22" s="55"/>
      <c r="G22" s="56" t="s">
        <v>58</v>
      </c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43" t="s">
        <v>46</v>
      </c>
      <c r="X22" s="43"/>
      <c r="Y22" s="43"/>
      <c r="Z22" s="43"/>
      <c r="AA22" s="43"/>
      <c r="AB22" s="43"/>
      <c r="AC22" s="43"/>
      <c r="AD22" s="42">
        <v>0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>
        <v>0</v>
      </c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>
        <v>0</v>
      </c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</row>
    <row r="23" spans="2:65" s="16" customFormat="1" ht="12.75">
      <c r="B23" s="33" t="s">
        <v>60</v>
      </c>
      <c r="C23" s="34"/>
      <c r="D23" s="34"/>
      <c r="E23" s="34"/>
      <c r="F23" s="35"/>
      <c r="G23" s="44" t="s">
        <v>52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3"/>
      <c r="X23" s="43"/>
      <c r="Y23" s="43"/>
      <c r="Z23" s="43"/>
      <c r="AA23" s="43"/>
      <c r="AB23" s="43"/>
      <c r="AC23" s="43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</row>
    <row r="24" spans="2:65" s="16" customFormat="1" ht="12.75">
      <c r="B24" s="36"/>
      <c r="C24" s="37"/>
      <c r="D24" s="37"/>
      <c r="E24" s="37"/>
      <c r="F24" s="38"/>
      <c r="G24" s="45" t="s">
        <v>59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3"/>
      <c r="X24" s="43"/>
      <c r="Y24" s="43"/>
      <c r="Z24" s="43"/>
      <c r="AA24" s="43"/>
      <c r="AB24" s="43"/>
      <c r="AC24" s="43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</row>
    <row r="25" spans="2:65" s="16" customFormat="1" ht="12.75">
      <c r="B25" s="39"/>
      <c r="C25" s="40"/>
      <c r="D25" s="40"/>
      <c r="E25" s="40"/>
      <c r="F25" s="41"/>
      <c r="G25" s="47" t="s">
        <v>51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3"/>
      <c r="X25" s="43"/>
      <c r="Y25" s="43"/>
      <c r="Z25" s="43"/>
      <c r="AA25" s="43"/>
      <c r="AB25" s="43"/>
      <c r="AC25" s="43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</row>
    <row r="26" spans="2:65" s="16" customFormat="1" ht="12.75">
      <c r="B26" s="33" t="s">
        <v>61</v>
      </c>
      <c r="C26" s="34"/>
      <c r="D26" s="34"/>
      <c r="E26" s="34"/>
      <c r="F26" s="35"/>
      <c r="G26" s="44" t="s">
        <v>62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3" t="s">
        <v>70</v>
      </c>
      <c r="X26" s="43"/>
      <c r="Y26" s="43"/>
      <c r="Z26" s="43"/>
      <c r="AA26" s="43"/>
      <c r="AB26" s="43"/>
      <c r="AC26" s="43"/>
      <c r="AD26" s="42" t="s">
        <v>483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483</v>
      </c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 t="s">
        <v>483</v>
      </c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</row>
    <row r="27" spans="2:65" s="16" customFormat="1" ht="12.75">
      <c r="B27" s="36"/>
      <c r="C27" s="37"/>
      <c r="D27" s="37"/>
      <c r="E27" s="37"/>
      <c r="F27" s="38"/>
      <c r="G27" s="45" t="s">
        <v>63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3"/>
      <c r="X27" s="43"/>
      <c r="Y27" s="43"/>
      <c r="Z27" s="43"/>
      <c r="AA27" s="43"/>
      <c r="AB27" s="43"/>
      <c r="AC27" s="43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</row>
    <row r="28" spans="2:65" s="16" customFormat="1" ht="12.75">
      <c r="B28" s="36"/>
      <c r="C28" s="37"/>
      <c r="D28" s="37"/>
      <c r="E28" s="37"/>
      <c r="F28" s="38"/>
      <c r="G28" s="45" t="s">
        <v>64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3"/>
      <c r="X28" s="43"/>
      <c r="Y28" s="43"/>
      <c r="Z28" s="43"/>
      <c r="AA28" s="43"/>
      <c r="AB28" s="43"/>
      <c r="AC28" s="43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</row>
    <row r="29" spans="2:65" s="16" customFormat="1" ht="12.75">
      <c r="B29" s="36"/>
      <c r="C29" s="37"/>
      <c r="D29" s="37"/>
      <c r="E29" s="37"/>
      <c r="F29" s="38"/>
      <c r="G29" s="45" t="s">
        <v>65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3"/>
      <c r="X29" s="43"/>
      <c r="Y29" s="43"/>
      <c r="Z29" s="43"/>
      <c r="AA29" s="43"/>
      <c r="AB29" s="43"/>
      <c r="AC29" s="43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</row>
    <row r="30" spans="2:65" s="16" customFormat="1" ht="12.75">
      <c r="B30" s="36"/>
      <c r="C30" s="37"/>
      <c r="D30" s="37"/>
      <c r="E30" s="37"/>
      <c r="F30" s="38"/>
      <c r="G30" s="45" t="s">
        <v>66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3"/>
      <c r="X30" s="43"/>
      <c r="Y30" s="43"/>
      <c r="Z30" s="43"/>
      <c r="AA30" s="43"/>
      <c r="AB30" s="43"/>
      <c r="AC30" s="43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</row>
    <row r="31" spans="2:65" s="16" customFormat="1" ht="12.75">
      <c r="B31" s="36"/>
      <c r="C31" s="37"/>
      <c r="D31" s="37"/>
      <c r="E31" s="37"/>
      <c r="F31" s="38"/>
      <c r="G31" s="45" t="s">
        <v>67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3"/>
      <c r="X31" s="43"/>
      <c r="Y31" s="43"/>
      <c r="Z31" s="43"/>
      <c r="AA31" s="43"/>
      <c r="AB31" s="43"/>
      <c r="AC31" s="43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</row>
    <row r="32" spans="2:65" s="16" customFormat="1" ht="12.75">
      <c r="B32" s="36"/>
      <c r="C32" s="37"/>
      <c r="D32" s="37"/>
      <c r="E32" s="37"/>
      <c r="F32" s="38"/>
      <c r="G32" s="45" t="s">
        <v>68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3"/>
      <c r="X32" s="43"/>
      <c r="Y32" s="43"/>
      <c r="Z32" s="43"/>
      <c r="AA32" s="43"/>
      <c r="AB32" s="43"/>
      <c r="AC32" s="43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</row>
    <row r="33" spans="2:65" s="16" customFormat="1" ht="12.75">
      <c r="B33" s="39"/>
      <c r="C33" s="40"/>
      <c r="D33" s="40"/>
      <c r="E33" s="40"/>
      <c r="F33" s="41"/>
      <c r="G33" s="47" t="s">
        <v>69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3"/>
      <c r="X33" s="43"/>
      <c r="Y33" s="43"/>
      <c r="Z33" s="43"/>
      <c r="AA33" s="43"/>
      <c r="AB33" s="43"/>
      <c r="AC33" s="43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</row>
    <row r="34" spans="2:65" s="16" customFormat="1" ht="12.75">
      <c r="B34" s="33" t="s">
        <v>73</v>
      </c>
      <c r="C34" s="34"/>
      <c r="D34" s="34"/>
      <c r="E34" s="34"/>
      <c r="F34" s="35"/>
      <c r="G34" s="44" t="s">
        <v>71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3"/>
      <c r="X34" s="43"/>
      <c r="Y34" s="43"/>
      <c r="Z34" s="43"/>
      <c r="AA34" s="43"/>
      <c r="AB34" s="43"/>
      <c r="AC34" s="43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</row>
    <row r="35" spans="2:65" s="16" customFormat="1" ht="12.75">
      <c r="B35" s="36"/>
      <c r="C35" s="37"/>
      <c r="D35" s="37"/>
      <c r="E35" s="37"/>
      <c r="F35" s="38"/>
      <c r="G35" s="45" t="s">
        <v>72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3"/>
      <c r="X35" s="43"/>
      <c r="Y35" s="43"/>
      <c r="Z35" s="43"/>
      <c r="AA35" s="43"/>
      <c r="AB35" s="43"/>
      <c r="AC35" s="43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</row>
    <row r="36" spans="2:65" s="16" customFormat="1" ht="12.75">
      <c r="B36" s="39"/>
      <c r="C36" s="40"/>
      <c r="D36" s="40"/>
      <c r="E36" s="40"/>
      <c r="F36" s="41"/>
      <c r="G36" s="47" t="s">
        <v>51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3"/>
      <c r="X36" s="43"/>
      <c r="Y36" s="43"/>
      <c r="Z36" s="43"/>
      <c r="AA36" s="43"/>
      <c r="AB36" s="43"/>
      <c r="AC36" s="43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</row>
    <row r="37" spans="2:65" s="16" customFormat="1" ht="12.75">
      <c r="B37" s="33" t="s">
        <v>77</v>
      </c>
      <c r="C37" s="34"/>
      <c r="D37" s="34"/>
      <c r="E37" s="34"/>
      <c r="F37" s="35"/>
      <c r="G37" s="44" t="s">
        <v>74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3" t="s">
        <v>78</v>
      </c>
      <c r="X37" s="43"/>
      <c r="Y37" s="43"/>
      <c r="Z37" s="43"/>
      <c r="AA37" s="43"/>
      <c r="AB37" s="43"/>
      <c r="AC37" s="43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</row>
    <row r="38" spans="2:65" s="16" customFormat="1" ht="12.75">
      <c r="B38" s="36"/>
      <c r="C38" s="37"/>
      <c r="D38" s="37"/>
      <c r="E38" s="37"/>
      <c r="F38" s="38"/>
      <c r="G38" s="45" t="s">
        <v>75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3"/>
      <c r="X38" s="43"/>
      <c r="Y38" s="43"/>
      <c r="Z38" s="43"/>
      <c r="AA38" s="43"/>
      <c r="AB38" s="43"/>
      <c r="AC38" s="43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</row>
    <row r="39" spans="2:65" s="16" customFormat="1" ht="12.75">
      <c r="B39" s="36"/>
      <c r="C39" s="37"/>
      <c r="D39" s="37"/>
      <c r="E39" s="37"/>
      <c r="F39" s="38"/>
      <c r="G39" s="45" t="s">
        <v>76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3"/>
      <c r="X39" s="43"/>
      <c r="Y39" s="43"/>
      <c r="Z39" s="43"/>
      <c r="AA39" s="43"/>
      <c r="AB39" s="43"/>
      <c r="AC39" s="43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</row>
    <row r="40" spans="2:65" s="16" customFormat="1" ht="12.75" customHeight="1">
      <c r="B40" s="39"/>
      <c r="C40" s="40"/>
      <c r="D40" s="40"/>
      <c r="E40" s="40"/>
      <c r="F40" s="41"/>
      <c r="G40" s="58" t="s">
        <v>93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43"/>
      <c r="X40" s="43"/>
      <c r="Y40" s="43"/>
      <c r="Z40" s="43"/>
      <c r="AA40" s="43"/>
      <c r="AB40" s="43"/>
      <c r="AC40" s="43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</row>
    <row r="41" spans="2:65" s="16" customFormat="1" ht="12.75" customHeight="1">
      <c r="B41" s="33" t="s">
        <v>80</v>
      </c>
      <c r="C41" s="34"/>
      <c r="D41" s="34"/>
      <c r="E41" s="34"/>
      <c r="F41" s="35"/>
      <c r="G41" s="44" t="s">
        <v>74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3" t="s">
        <v>81</v>
      </c>
      <c r="X41" s="43"/>
      <c r="Y41" s="43"/>
      <c r="Z41" s="43"/>
      <c r="AA41" s="43"/>
      <c r="AB41" s="43"/>
      <c r="AC41" s="43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</row>
    <row r="42" spans="2:65" s="16" customFormat="1" ht="12.75" customHeight="1">
      <c r="B42" s="36"/>
      <c r="C42" s="37"/>
      <c r="D42" s="37"/>
      <c r="E42" s="37"/>
      <c r="F42" s="38"/>
      <c r="G42" s="45" t="s">
        <v>79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3"/>
      <c r="X42" s="43"/>
      <c r="Y42" s="43"/>
      <c r="Z42" s="43"/>
      <c r="AA42" s="43"/>
      <c r="AB42" s="43"/>
      <c r="AC42" s="43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</row>
    <row r="43" spans="2:65" s="16" customFormat="1" ht="12.75" customHeight="1">
      <c r="B43" s="39"/>
      <c r="C43" s="40"/>
      <c r="D43" s="40"/>
      <c r="E43" s="40"/>
      <c r="F43" s="41"/>
      <c r="G43" s="58" t="s">
        <v>92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43"/>
      <c r="X43" s="43"/>
      <c r="Y43" s="43"/>
      <c r="Z43" s="43"/>
      <c r="AA43" s="43"/>
      <c r="AB43" s="43"/>
      <c r="AC43" s="43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</row>
    <row r="44" spans="2:65" s="16" customFormat="1" ht="12.75" customHeight="1">
      <c r="B44" s="53" t="s">
        <v>82</v>
      </c>
      <c r="C44" s="54"/>
      <c r="D44" s="54"/>
      <c r="E44" s="54"/>
      <c r="F44" s="55"/>
      <c r="G44" s="57" t="s">
        <v>91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43" t="s">
        <v>78</v>
      </c>
      <c r="X44" s="43"/>
      <c r="Y44" s="43"/>
      <c r="Z44" s="43"/>
      <c r="AA44" s="43"/>
      <c r="AB44" s="43"/>
      <c r="AC44" s="43"/>
      <c r="AD44" s="42">
        <v>0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>
        <v>0</v>
      </c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61">
        <v>11.0917</v>
      </c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</row>
    <row r="45" spans="2:65" s="16" customFormat="1" ht="12.75" customHeight="1">
      <c r="B45" s="33" t="s">
        <v>85</v>
      </c>
      <c r="C45" s="34"/>
      <c r="D45" s="34"/>
      <c r="E45" s="34"/>
      <c r="F45" s="35"/>
      <c r="G45" s="44" t="s">
        <v>83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3" t="s">
        <v>95</v>
      </c>
      <c r="X45" s="43"/>
      <c r="Y45" s="43"/>
      <c r="Z45" s="43"/>
      <c r="AA45" s="43"/>
      <c r="AB45" s="43"/>
      <c r="AC45" s="43"/>
      <c r="AD45" s="42">
        <v>0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>
        <v>0</v>
      </c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62">
        <v>43.069008</v>
      </c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</row>
    <row r="46" spans="2:65" s="16" customFormat="1" ht="12.75" customHeight="1">
      <c r="B46" s="36"/>
      <c r="C46" s="37"/>
      <c r="D46" s="37"/>
      <c r="E46" s="37"/>
      <c r="F46" s="38"/>
      <c r="G46" s="45" t="s">
        <v>84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3"/>
      <c r="X46" s="43"/>
      <c r="Y46" s="43"/>
      <c r="Z46" s="43"/>
      <c r="AA46" s="43"/>
      <c r="AB46" s="43"/>
      <c r="AC46" s="43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</row>
    <row r="47" spans="2:65" s="16" customFormat="1" ht="12.75" customHeight="1">
      <c r="B47" s="39"/>
      <c r="C47" s="40"/>
      <c r="D47" s="40"/>
      <c r="E47" s="40"/>
      <c r="F47" s="41"/>
      <c r="G47" s="58" t="s">
        <v>90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43"/>
      <c r="X47" s="43"/>
      <c r="Y47" s="43"/>
      <c r="Z47" s="43"/>
      <c r="AA47" s="43"/>
      <c r="AB47" s="43"/>
      <c r="AC47" s="43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</row>
    <row r="48" spans="2:65" s="16" customFormat="1" ht="12.75" customHeight="1">
      <c r="B48" s="33" t="s">
        <v>86</v>
      </c>
      <c r="C48" s="34"/>
      <c r="D48" s="34"/>
      <c r="E48" s="34"/>
      <c r="F48" s="35"/>
      <c r="G48" s="44" t="s">
        <v>83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3" t="s">
        <v>95</v>
      </c>
      <c r="X48" s="43"/>
      <c r="Y48" s="43"/>
      <c r="Z48" s="43"/>
      <c r="AA48" s="43"/>
      <c r="AB48" s="43"/>
      <c r="AC48" s="43"/>
      <c r="AD48" s="42">
        <v>0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>
        <v>0</v>
      </c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</row>
    <row r="49" spans="2:65" s="16" customFormat="1" ht="12.75" customHeight="1">
      <c r="B49" s="36"/>
      <c r="C49" s="37"/>
      <c r="D49" s="37"/>
      <c r="E49" s="37"/>
      <c r="F49" s="38"/>
      <c r="G49" s="45" t="s">
        <v>87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3"/>
      <c r="X49" s="43"/>
      <c r="Y49" s="43"/>
      <c r="Z49" s="43"/>
      <c r="AA49" s="43"/>
      <c r="AB49" s="43"/>
      <c r="AC49" s="43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</row>
    <row r="50" spans="2:65" s="16" customFormat="1" ht="12.75" customHeight="1">
      <c r="B50" s="36"/>
      <c r="C50" s="37"/>
      <c r="D50" s="37"/>
      <c r="E50" s="37"/>
      <c r="F50" s="38"/>
      <c r="G50" s="45" t="s">
        <v>88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3"/>
      <c r="X50" s="43"/>
      <c r="Y50" s="43"/>
      <c r="Z50" s="43"/>
      <c r="AA50" s="43"/>
      <c r="AB50" s="43"/>
      <c r="AC50" s="43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</row>
    <row r="51" spans="2:65" s="16" customFormat="1" ht="12.75" customHeight="1">
      <c r="B51" s="39"/>
      <c r="C51" s="40"/>
      <c r="D51" s="40"/>
      <c r="E51" s="40"/>
      <c r="F51" s="41"/>
      <c r="G51" s="58" t="s">
        <v>89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43"/>
      <c r="X51" s="43"/>
      <c r="Y51" s="43"/>
      <c r="Z51" s="43"/>
      <c r="AA51" s="43"/>
      <c r="AB51" s="43"/>
      <c r="AC51" s="43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</row>
    <row r="52" spans="2:65" s="16" customFormat="1" ht="12.75">
      <c r="B52" s="33" t="s">
        <v>98</v>
      </c>
      <c r="C52" s="34"/>
      <c r="D52" s="34"/>
      <c r="E52" s="34"/>
      <c r="F52" s="35"/>
      <c r="G52" s="44" t="s">
        <v>96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3" t="s">
        <v>70</v>
      </c>
      <c r="X52" s="43"/>
      <c r="Y52" s="43"/>
      <c r="Z52" s="43"/>
      <c r="AA52" s="43"/>
      <c r="AB52" s="43"/>
      <c r="AC52" s="43"/>
      <c r="AD52" s="42">
        <v>0</v>
      </c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>
        <v>0</v>
      </c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60">
        <v>0.0482</v>
      </c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</row>
    <row r="53" spans="2:65" s="16" customFormat="1" ht="12.75" customHeight="1">
      <c r="B53" s="39"/>
      <c r="C53" s="40"/>
      <c r="D53" s="40"/>
      <c r="E53" s="40"/>
      <c r="F53" s="41"/>
      <c r="G53" s="58" t="s">
        <v>97</v>
      </c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43"/>
      <c r="X53" s="43"/>
      <c r="Y53" s="43"/>
      <c r="Z53" s="43"/>
      <c r="AA53" s="43"/>
      <c r="AB53" s="43"/>
      <c r="AC53" s="43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</row>
    <row r="54" spans="2:65" s="16" customFormat="1" ht="12.75">
      <c r="B54" s="33" t="s">
        <v>99</v>
      </c>
      <c r="C54" s="34"/>
      <c r="D54" s="34"/>
      <c r="E54" s="34"/>
      <c r="F54" s="35"/>
      <c r="G54" s="44" t="s">
        <v>100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3"/>
      <c r="X54" s="43"/>
      <c r="Y54" s="43"/>
      <c r="Z54" s="43"/>
      <c r="AA54" s="43"/>
      <c r="AB54" s="43"/>
      <c r="AC54" s="43"/>
      <c r="AD54" s="51" t="s">
        <v>483</v>
      </c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 t="s">
        <v>483</v>
      </c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 t="s">
        <v>483</v>
      </c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</row>
    <row r="55" spans="2:65" s="16" customFormat="1" ht="12.75">
      <c r="B55" s="36"/>
      <c r="C55" s="37"/>
      <c r="D55" s="37"/>
      <c r="E55" s="37"/>
      <c r="F55" s="38"/>
      <c r="G55" s="45" t="s">
        <v>101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3"/>
      <c r="X55" s="43"/>
      <c r="Y55" s="43"/>
      <c r="Z55" s="43"/>
      <c r="AA55" s="43"/>
      <c r="AB55" s="43"/>
      <c r="AC55" s="43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</row>
    <row r="56" spans="2:65" s="16" customFormat="1" ht="12.75">
      <c r="B56" s="36"/>
      <c r="C56" s="37"/>
      <c r="D56" s="37"/>
      <c r="E56" s="37"/>
      <c r="F56" s="38"/>
      <c r="G56" s="45" t="s">
        <v>102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3"/>
      <c r="X56" s="43"/>
      <c r="Y56" s="43"/>
      <c r="Z56" s="43"/>
      <c r="AA56" s="43"/>
      <c r="AB56" s="43"/>
      <c r="AC56" s="43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</row>
    <row r="57" spans="2:65" s="16" customFormat="1" ht="12.75">
      <c r="B57" s="36"/>
      <c r="C57" s="37"/>
      <c r="D57" s="37"/>
      <c r="E57" s="37"/>
      <c r="F57" s="38"/>
      <c r="G57" s="45" t="s">
        <v>103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3"/>
      <c r="X57" s="43"/>
      <c r="Y57" s="43"/>
      <c r="Z57" s="43"/>
      <c r="AA57" s="43"/>
      <c r="AB57" s="43"/>
      <c r="AC57" s="43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</row>
    <row r="58" spans="2:65" s="16" customFormat="1" ht="12.75" customHeight="1">
      <c r="B58" s="39"/>
      <c r="C58" s="40"/>
      <c r="D58" s="40"/>
      <c r="E58" s="40"/>
      <c r="F58" s="41"/>
      <c r="G58" s="58" t="s">
        <v>104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43"/>
      <c r="X58" s="43"/>
      <c r="Y58" s="43"/>
      <c r="Z58" s="43"/>
      <c r="AA58" s="43"/>
      <c r="AB58" s="43"/>
      <c r="AC58" s="43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</row>
    <row r="59" spans="2:65" s="16" customFormat="1" ht="12.75">
      <c r="B59" s="33" t="s">
        <v>112</v>
      </c>
      <c r="C59" s="34"/>
      <c r="D59" s="34"/>
      <c r="E59" s="34"/>
      <c r="F59" s="35"/>
      <c r="G59" s="44" t="s">
        <v>105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3" t="s">
        <v>81</v>
      </c>
      <c r="X59" s="43"/>
      <c r="Y59" s="43"/>
      <c r="Z59" s="43"/>
      <c r="AA59" s="43"/>
      <c r="AB59" s="43"/>
      <c r="AC59" s="43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</row>
    <row r="60" spans="2:65" s="16" customFormat="1" ht="12.75">
      <c r="B60" s="36"/>
      <c r="C60" s="37"/>
      <c r="D60" s="37"/>
      <c r="E60" s="37"/>
      <c r="F60" s="38"/>
      <c r="G60" s="45" t="s">
        <v>106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3"/>
      <c r="X60" s="43"/>
      <c r="Y60" s="43"/>
      <c r="Z60" s="43"/>
      <c r="AA60" s="43"/>
      <c r="AB60" s="43"/>
      <c r="AC60" s="43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</row>
    <row r="61" spans="2:65" s="16" customFormat="1" ht="12.75">
      <c r="B61" s="36"/>
      <c r="C61" s="37"/>
      <c r="D61" s="37"/>
      <c r="E61" s="37"/>
      <c r="F61" s="38"/>
      <c r="G61" s="45" t="s">
        <v>107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3"/>
      <c r="X61" s="43"/>
      <c r="Y61" s="43"/>
      <c r="Z61" s="43"/>
      <c r="AA61" s="43"/>
      <c r="AB61" s="43"/>
      <c r="AC61" s="43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</row>
    <row r="62" spans="2:65" s="16" customFormat="1" ht="12.75">
      <c r="B62" s="36"/>
      <c r="C62" s="37"/>
      <c r="D62" s="37"/>
      <c r="E62" s="37"/>
      <c r="F62" s="38"/>
      <c r="G62" s="45" t="s">
        <v>108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3"/>
      <c r="X62" s="43"/>
      <c r="Y62" s="43"/>
      <c r="Z62" s="43"/>
      <c r="AA62" s="43"/>
      <c r="AB62" s="43"/>
      <c r="AC62" s="43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</row>
    <row r="63" spans="2:65" s="16" customFormat="1" ht="12.75">
      <c r="B63" s="36"/>
      <c r="C63" s="37"/>
      <c r="D63" s="37"/>
      <c r="E63" s="37"/>
      <c r="F63" s="38"/>
      <c r="G63" s="45" t="s">
        <v>109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3"/>
      <c r="X63" s="43"/>
      <c r="Y63" s="43"/>
      <c r="Z63" s="43"/>
      <c r="AA63" s="43"/>
      <c r="AB63" s="43"/>
      <c r="AC63" s="43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</row>
    <row r="64" spans="2:65" s="16" customFormat="1" ht="12.75">
      <c r="B64" s="36"/>
      <c r="C64" s="37"/>
      <c r="D64" s="37"/>
      <c r="E64" s="37"/>
      <c r="F64" s="38"/>
      <c r="G64" s="45" t="s">
        <v>110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3"/>
      <c r="X64" s="43"/>
      <c r="Y64" s="43"/>
      <c r="Z64" s="43"/>
      <c r="AA64" s="43"/>
      <c r="AB64" s="43"/>
      <c r="AC64" s="43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</row>
    <row r="65" spans="2:66" s="16" customFormat="1" ht="12.75" customHeight="1">
      <c r="B65" s="39"/>
      <c r="C65" s="40"/>
      <c r="D65" s="40"/>
      <c r="E65" s="40"/>
      <c r="F65" s="41"/>
      <c r="G65" s="58" t="s">
        <v>111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43"/>
      <c r="X65" s="43"/>
      <c r="Y65" s="43"/>
      <c r="Z65" s="43"/>
      <c r="AA65" s="43"/>
      <c r="AB65" s="43"/>
      <c r="AC65" s="43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19"/>
    </row>
    <row r="66" spans="2:65" s="16" customFormat="1" ht="12.75">
      <c r="B66" s="33" t="s">
        <v>117</v>
      </c>
      <c r="C66" s="34"/>
      <c r="D66" s="34"/>
      <c r="E66" s="34"/>
      <c r="F66" s="35"/>
      <c r="G66" s="44" t="s">
        <v>113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3"/>
      <c r="X66" s="43"/>
      <c r="Y66" s="43"/>
      <c r="Z66" s="43"/>
      <c r="AA66" s="43"/>
      <c r="AB66" s="43"/>
      <c r="AC66" s="43"/>
      <c r="AD66" s="42">
        <v>0</v>
      </c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>
        <v>0</v>
      </c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>
        <f>BB70+BB81</f>
        <v>87084.05</v>
      </c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</row>
    <row r="67" spans="2:65" s="16" customFormat="1" ht="12.75">
      <c r="B67" s="36"/>
      <c r="C67" s="37"/>
      <c r="D67" s="37"/>
      <c r="E67" s="37"/>
      <c r="F67" s="38"/>
      <c r="G67" s="45" t="s">
        <v>114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3"/>
      <c r="X67" s="43"/>
      <c r="Y67" s="43"/>
      <c r="Z67" s="43"/>
      <c r="AA67" s="43"/>
      <c r="AB67" s="43"/>
      <c r="AC67" s="43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</row>
    <row r="68" spans="2:66" s="16" customFormat="1" ht="12.75">
      <c r="B68" s="36"/>
      <c r="C68" s="37"/>
      <c r="D68" s="37"/>
      <c r="E68" s="37"/>
      <c r="F68" s="38"/>
      <c r="G68" s="45" t="s">
        <v>115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3"/>
      <c r="X68" s="43"/>
      <c r="Y68" s="43"/>
      <c r="Z68" s="43"/>
      <c r="AA68" s="43"/>
      <c r="AB68" s="43"/>
      <c r="AC68" s="43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19"/>
    </row>
    <row r="69" spans="2:65" s="16" customFormat="1" ht="12.75">
      <c r="B69" s="39"/>
      <c r="C69" s="40"/>
      <c r="D69" s="40"/>
      <c r="E69" s="40"/>
      <c r="F69" s="41"/>
      <c r="G69" s="47" t="s">
        <v>116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3"/>
      <c r="X69" s="43"/>
      <c r="Y69" s="43"/>
      <c r="Z69" s="43"/>
      <c r="AA69" s="43"/>
      <c r="AB69" s="43"/>
      <c r="AC69" s="43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</row>
    <row r="70" spans="2:65" s="16" customFormat="1" ht="12.75">
      <c r="B70" s="33" t="s">
        <v>118</v>
      </c>
      <c r="C70" s="34"/>
      <c r="D70" s="34"/>
      <c r="E70" s="34"/>
      <c r="F70" s="35"/>
      <c r="G70" s="44" t="s">
        <v>119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3" t="s">
        <v>46</v>
      </c>
      <c r="X70" s="43"/>
      <c r="Y70" s="43"/>
      <c r="Z70" s="43"/>
      <c r="AA70" s="43"/>
      <c r="AB70" s="43"/>
      <c r="AC70" s="43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>
        <f>BB78+BB79+BB80</f>
        <v>81972.35</v>
      </c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</row>
    <row r="71" spans="2:65" s="16" customFormat="1" ht="12.75">
      <c r="B71" s="36"/>
      <c r="C71" s="37"/>
      <c r="D71" s="37"/>
      <c r="E71" s="37"/>
      <c r="F71" s="38"/>
      <c r="G71" s="45" t="s">
        <v>120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3"/>
      <c r="X71" s="43"/>
      <c r="Y71" s="43"/>
      <c r="Z71" s="43"/>
      <c r="AA71" s="43"/>
      <c r="AB71" s="43"/>
      <c r="AC71" s="43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</row>
    <row r="72" spans="2:66" s="16" customFormat="1" ht="12.75">
      <c r="B72" s="36"/>
      <c r="C72" s="37"/>
      <c r="D72" s="37"/>
      <c r="E72" s="37"/>
      <c r="F72" s="38"/>
      <c r="G72" s="45" t="s">
        <v>121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3"/>
      <c r="X72" s="43"/>
      <c r="Y72" s="43"/>
      <c r="Z72" s="43"/>
      <c r="AA72" s="43"/>
      <c r="AB72" s="43"/>
      <c r="AC72" s="43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19"/>
    </row>
    <row r="73" spans="2:65" s="16" customFormat="1" ht="15.75">
      <c r="B73" s="36"/>
      <c r="C73" s="37"/>
      <c r="D73" s="37"/>
      <c r="E73" s="37"/>
      <c r="F73" s="38"/>
      <c r="G73" s="59" t="s">
        <v>122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43"/>
      <c r="X73" s="43"/>
      <c r="Y73" s="43"/>
      <c r="Z73" s="43"/>
      <c r="AA73" s="43"/>
      <c r="AB73" s="43"/>
      <c r="AC73" s="43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</row>
    <row r="74" spans="2:65" s="16" customFormat="1" ht="12.75">
      <c r="B74" s="36"/>
      <c r="C74" s="37"/>
      <c r="D74" s="37"/>
      <c r="E74" s="37"/>
      <c r="F74" s="38"/>
      <c r="G74" s="45" t="s">
        <v>123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3"/>
      <c r="X74" s="43"/>
      <c r="Y74" s="43"/>
      <c r="Z74" s="43"/>
      <c r="AA74" s="43"/>
      <c r="AB74" s="43"/>
      <c r="AC74" s="43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</row>
    <row r="75" spans="2:65" s="16" customFormat="1" ht="12.75">
      <c r="B75" s="36"/>
      <c r="C75" s="37"/>
      <c r="D75" s="37"/>
      <c r="E75" s="37"/>
      <c r="F75" s="38"/>
      <c r="G75" s="45" t="s">
        <v>124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3"/>
      <c r="X75" s="43"/>
      <c r="Y75" s="43"/>
      <c r="Z75" s="43"/>
      <c r="AA75" s="43"/>
      <c r="AB75" s="43"/>
      <c r="AC75" s="43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</row>
    <row r="76" spans="2:65" s="16" customFormat="1" ht="12.75" customHeight="1">
      <c r="B76" s="36"/>
      <c r="C76" s="37"/>
      <c r="D76" s="37"/>
      <c r="E76" s="37"/>
      <c r="F76" s="38"/>
      <c r="G76" s="59" t="s">
        <v>125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43"/>
      <c r="X76" s="43"/>
      <c r="Y76" s="43"/>
      <c r="Z76" s="43"/>
      <c r="AA76" s="43"/>
      <c r="AB76" s="43"/>
      <c r="AC76" s="43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</row>
    <row r="77" spans="2:65" s="16" customFormat="1" ht="12.75">
      <c r="B77" s="36"/>
      <c r="C77" s="37"/>
      <c r="D77" s="37"/>
      <c r="E77" s="37"/>
      <c r="F77" s="38"/>
      <c r="G77" s="45" t="s">
        <v>126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3"/>
      <c r="X77" s="43"/>
      <c r="Y77" s="43"/>
      <c r="Z77" s="43"/>
      <c r="AA77" s="43"/>
      <c r="AB77" s="43"/>
      <c r="AC77" s="43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</row>
    <row r="78" spans="2:65" s="16" customFormat="1" ht="12.75">
      <c r="B78" s="36"/>
      <c r="C78" s="37"/>
      <c r="D78" s="37"/>
      <c r="E78" s="37"/>
      <c r="F78" s="38"/>
      <c r="G78" s="45" t="s">
        <v>127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3"/>
      <c r="X78" s="43"/>
      <c r="Y78" s="43"/>
      <c r="Z78" s="43"/>
      <c r="AA78" s="43"/>
      <c r="AB78" s="43"/>
      <c r="AC78" s="43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>
        <v>15129.6</v>
      </c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</row>
    <row r="79" spans="2:65" s="16" customFormat="1" ht="12.75">
      <c r="B79" s="36"/>
      <c r="C79" s="37"/>
      <c r="D79" s="37"/>
      <c r="E79" s="37"/>
      <c r="F79" s="38"/>
      <c r="G79" s="45" t="s">
        <v>128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3"/>
      <c r="X79" s="43"/>
      <c r="Y79" s="43"/>
      <c r="Z79" s="43"/>
      <c r="AA79" s="43"/>
      <c r="AB79" s="43"/>
      <c r="AC79" s="43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>
        <f>2986.8+11749.81</f>
        <v>14736.61</v>
      </c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</row>
    <row r="80" spans="2:65" s="16" customFormat="1" ht="12.75">
      <c r="B80" s="39"/>
      <c r="C80" s="40"/>
      <c r="D80" s="40"/>
      <c r="E80" s="40"/>
      <c r="F80" s="41"/>
      <c r="G80" s="47" t="s">
        <v>129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3"/>
      <c r="X80" s="43"/>
      <c r="Y80" s="43"/>
      <c r="Z80" s="43"/>
      <c r="AA80" s="43"/>
      <c r="AB80" s="43"/>
      <c r="AC80" s="43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>
        <v>52106.14</v>
      </c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</row>
    <row r="81" spans="2:65" s="16" customFormat="1" ht="12.75">
      <c r="B81" s="33" t="s">
        <v>130</v>
      </c>
      <c r="C81" s="34"/>
      <c r="D81" s="34"/>
      <c r="E81" s="34"/>
      <c r="F81" s="35"/>
      <c r="G81" s="44" t="s">
        <v>131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3" t="s">
        <v>46</v>
      </c>
      <c r="X81" s="43"/>
      <c r="Y81" s="43"/>
      <c r="Z81" s="43"/>
      <c r="AA81" s="43"/>
      <c r="AB81" s="43"/>
      <c r="AC81" s="43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>
        <f>114.8+428.4+4568.5</f>
        <v>5111.7</v>
      </c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</row>
    <row r="82" spans="2:65" s="16" customFormat="1" ht="12.75">
      <c r="B82" s="36"/>
      <c r="C82" s="37"/>
      <c r="D82" s="37"/>
      <c r="E82" s="37"/>
      <c r="F82" s="38"/>
      <c r="G82" s="45" t="s">
        <v>132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3"/>
      <c r="X82" s="43"/>
      <c r="Y82" s="43"/>
      <c r="Z82" s="43"/>
      <c r="AA82" s="43"/>
      <c r="AB82" s="43"/>
      <c r="AC82" s="43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</row>
    <row r="83" spans="2:65" s="16" customFormat="1" ht="12.75" customHeight="1">
      <c r="B83" s="36"/>
      <c r="C83" s="37"/>
      <c r="D83" s="37"/>
      <c r="E83" s="37"/>
      <c r="F83" s="38"/>
      <c r="G83" s="59" t="s">
        <v>133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43"/>
      <c r="X83" s="43"/>
      <c r="Y83" s="43"/>
      <c r="Z83" s="43"/>
      <c r="AA83" s="43"/>
      <c r="AB83" s="43"/>
      <c r="AC83" s="43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</row>
    <row r="84" spans="2:65" s="16" customFormat="1" ht="12.75" customHeight="1">
      <c r="B84" s="39"/>
      <c r="C84" s="40"/>
      <c r="D84" s="40"/>
      <c r="E84" s="40"/>
      <c r="F84" s="41"/>
      <c r="G84" s="58" t="s">
        <v>134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43"/>
      <c r="X84" s="43"/>
      <c r="Y84" s="43"/>
      <c r="Z84" s="43"/>
      <c r="AA84" s="43"/>
      <c r="AB84" s="43"/>
      <c r="AC84" s="43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</row>
    <row r="85" spans="2:65" s="16" customFormat="1" ht="12.75">
      <c r="B85" s="33" t="s">
        <v>138</v>
      </c>
      <c r="C85" s="34"/>
      <c r="D85" s="34"/>
      <c r="E85" s="34"/>
      <c r="F85" s="35"/>
      <c r="G85" s="44" t="s">
        <v>135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3" t="s">
        <v>46</v>
      </c>
      <c r="X85" s="43"/>
      <c r="Y85" s="43"/>
      <c r="Z85" s="43"/>
      <c r="AA85" s="43"/>
      <c r="AB85" s="43"/>
      <c r="AC85" s="43"/>
      <c r="AD85" s="42">
        <v>0</v>
      </c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>
        <v>0</v>
      </c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>
        <v>0</v>
      </c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</row>
    <row r="86" spans="2:65" s="16" customFormat="1" ht="12.75">
      <c r="B86" s="36"/>
      <c r="C86" s="37"/>
      <c r="D86" s="37"/>
      <c r="E86" s="37"/>
      <c r="F86" s="38"/>
      <c r="G86" s="45" t="s">
        <v>136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3"/>
      <c r="X86" s="43"/>
      <c r="Y86" s="43"/>
      <c r="Z86" s="43"/>
      <c r="AA86" s="43"/>
      <c r="AB86" s="43"/>
      <c r="AC86" s="43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</row>
    <row r="87" spans="2:65" s="16" customFormat="1" ht="12.75">
      <c r="B87" s="39"/>
      <c r="C87" s="40"/>
      <c r="D87" s="40"/>
      <c r="E87" s="40"/>
      <c r="F87" s="41"/>
      <c r="G87" s="47" t="s">
        <v>137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3"/>
      <c r="X87" s="43"/>
      <c r="Y87" s="43"/>
      <c r="Z87" s="43"/>
      <c r="AA87" s="43"/>
      <c r="AB87" s="43"/>
      <c r="AC87" s="43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</row>
    <row r="88" spans="2:65" s="16" customFormat="1" ht="12.75">
      <c r="B88" s="33" t="s">
        <v>142</v>
      </c>
      <c r="C88" s="34"/>
      <c r="D88" s="34"/>
      <c r="E88" s="34"/>
      <c r="F88" s="35"/>
      <c r="G88" s="44" t="s">
        <v>139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3" t="s">
        <v>46</v>
      </c>
      <c r="X88" s="43"/>
      <c r="Y88" s="43"/>
      <c r="Z88" s="43"/>
      <c r="AA88" s="43"/>
      <c r="AB88" s="43"/>
      <c r="AC88" s="43"/>
      <c r="AD88" s="42">
        <v>0</v>
      </c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>
        <v>0</v>
      </c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>
        <v>0</v>
      </c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</row>
    <row r="89" spans="2:65" s="16" customFormat="1" ht="12.75">
      <c r="B89" s="36"/>
      <c r="C89" s="37"/>
      <c r="D89" s="37"/>
      <c r="E89" s="37"/>
      <c r="F89" s="38"/>
      <c r="G89" s="45" t="s">
        <v>140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3"/>
      <c r="X89" s="43"/>
      <c r="Y89" s="43"/>
      <c r="Z89" s="43"/>
      <c r="AA89" s="43"/>
      <c r="AB89" s="43"/>
      <c r="AC89" s="43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</row>
    <row r="90" spans="2:65" s="16" customFormat="1" ht="12.75">
      <c r="B90" s="39"/>
      <c r="C90" s="40"/>
      <c r="D90" s="40"/>
      <c r="E90" s="40"/>
      <c r="F90" s="41"/>
      <c r="G90" s="47" t="s">
        <v>141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3"/>
      <c r="X90" s="43"/>
      <c r="Y90" s="43"/>
      <c r="Z90" s="43"/>
      <c r="AA90" s="43"/>
      <c r="AB90" s="43"/>
      <c r="AC90" s="43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</row>
    <row r="91" spans="2:65" s="16" customFormat="1" ht="12.75">
      <c r="B91" s="33" t="s">
        <v>149</v>
      </c>
      <c r="C91" s="34"/>
      <c r="D91" s="34"/>
      <c r="E91" s="34"/>
      <c r="F91" s="35"/>
      <c r="G91" s="44" t="s">
        <v>147</v>
      </c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3"/>
      <c r="X91" s="43"/>
      <c r="Y91" s="43"/>
      <c r="Z91" s="43"/>
      <c r="AA91" s="43"/>
      <c r="AB91" s="43"/>
      <c r="AC91" s="43"/>
      <c r="AD91" s="51" t="s">
        <v>483</v>
      </c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 t="s">
        <v>483</v>
      </c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 t="s">
        <v>483</v>
      </c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</row>
    <row r="92" spans="2:65" s="16" customFormat="1" ht="12.75">
      <c r="B92" s="36"/>
      <c r="C92" s="37"/>
      <c r="D92" s="37"/>
      <c r="E92" s="37"/>
      <c r="F92" s="38"/>
      <c r="G92" s="45" t="s">
        <v>148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3"/>
      <c r="X92" s="43"/>
      <c r="Y92" s="43"/>
      <c r="Z92" s="43"/>
      <c r="AA92" s="43"/>
      <c r="AB92" s="43"/>
      <c r="AC92" s="43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</row>
    <row r="93" spans="2:65" s="16" customFormat="1" ht="12.75">
      <c r="B93" s="36"/>
      <c r="C93" s="37"/>
      <c r="D93" s="37"/>
      <c r="E93" s="37"/>
      <c r="F93" s="38"/>
      <c r="G93" s="45" t="s">
        <v>144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3"/>
      <c r="X93" s="43"/>
      <c r="Y93" s="43"/>
      <c r="Z93" s="43"/>
      <c r="AA93" s="43"/>
      <c r="AB93" s="43"/>
      <c r="AC93" s="43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</row>
    <row r="94" spans="2:65" s="16" customFormat="1" ht="12.75">
      <c r="B94" s="36"/>
      <c r="C94" s="37"/>
      <c r="D94" s="37"/>
      <c r="E94" s="37"/>
      <c r="F94" s="38"/>
      <c r="G94" s="45" t="s">
        <v>145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3"/>
      <c r="X94" s="43"/>
      <c r="Y94" s="43"/>
      <c r="Z94" s="43"/>
      <c r="AA94" s="43"/>
      <c r="AB94" s="43"/>
      <c r="AC94" s="43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</row>
    <row r="95" spans="2:65" s="16" customFormat="1" ht="12.75">
      <c r="B95" s="36"/>
      <c r="C95" s="37"/>
      <c r="D95" s="37"/>
      <c r="E95" s="37"/>
      <c r="F95" s="38"/>
      <c r="G95" s="45" t="s">
        <v>103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3"/>
      <c r="X95" s="43"/>
      <c r="Y95" s="43"/>
      <c r="Z95" s="43"/>
      <c r="AA95" s="43"/>
      <c r="AB95" s="43"/>
      <c r="AC95" s="43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</row>
    <row r="96" spans="2:65" s="16" customFormat="1" ht="12.75">
      <c r="B96" s="39"/>
      <c r="C96" s="40"/>
      <c r="D96" s="40"/>
      <c r="E96" s="40"/>
      <c r="F96" s="41"/>
      <c r="G96" s="47" t="s">
        <v>146</v>
      </c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3"/>
      <c r="X96" s="43"/>
      <c r="Y96" s="43"/>
      <c r="Z96" s="43"/>
      <c r="AA96" s="43"/>
      <c r="AB96" s="43"/>
      <c r="AC96" s="43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</row>
    <row r="97" spans="2:65" s="16" customFormat="1" ht="15.75">
      <c r="B97" s="53" t="s">
        <v>151</v>
      </c>
      <c r="C97" s="54"/>
      <c r="D97" s="54"/>
      <c r="E97" s="54"/>
      <c r="F97" s="55"/>
      <c r="G97" s="57" t="s">
        <v>150</v>
      </c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43" t="s">
        <v>152</v>
      </c>
      <c r="X97" s="43"/>
      <c r="Y97" s="43"/>
      <c r="Z97" s="43"/>
      <c r="AA97" s="43"/>
      <c r="AB97" s="43"/>
      <c r="AC97" s="43"/>
      <c r="AD97" s="42">
        <v>0</v>
      </c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>
        <v>0</v>
      </c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>
        <v>381.67</v>
      </c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</row>
    <row r="98" spans="2:65" s="16" customFormat="1" ht="12.75">
      <c r="B98" s="33" t="s">
        <v>156</v>
      </c>
      <c r="C98" s="34"/>
      <c r="D98" s="34"/>
      <c r="E98" s="34"/>
      <c r="F98" s="35"/>
      <c r="G98" s="44" t="s">
        <v>153</v>
      </c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6" t="s">
        <v>184</v>
      </c>
      <c r="X98" s="43"/>
      <c r="Y98" s="43"/>
      <c r="Z98" s="43"/>
      <c r="AA98" s="43"/>
      <c r="AB98" s="43"/>
      <c r="AC98" s="43"/>
      <c r="AD98" s="42" t="s">
        <v>483</v>
      </c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 t="s">
        <v>483</v>
      </c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>
        <f>BB70/BB97</f>
        <v>214.77284041187414</v>
      </c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</row>
    <row r="99" spans="2:65" s="16" customFormat="1" ht="12.75">
      <c r="B99" s="36"/>
      <c r="C99" s="37"/>
      <c r="D99" s="37"/>
      <c r="E99" s="37"/>
      <c r="F99" s="38"/>
      <c r="G99" s="45" t="s">
        <v>154</v>
      </c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3"/>
      <c r="X99" s="43"/>
      <c r="Y99" s="43"/>
      <c r="Z99" s="43"/>
      <c r="AA99" s="43"/>
      <c r="AB99" s="43"/>
      <c r="AC99" s="43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</row>
    <row r="100" spans="2:65" s="16" customFormat="1" ht="12.75" customHeight="1">
      <c r="B100" s="39"/>
      <c r="C100" s="40"/>
      <c r="D100" s="40"/>
      <c r="E100" s="40"/>
      <c r="F100" s="41"/>
      <c r="G100" s="58" t="s">
        <v>155</v>
      </c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43"/>
      <c r="X100" s="43"/>
      <c r="Y100" s="43"/>
      <c r="Z100" s="43"/>
      <c r="AA100" s="43"/>
      <c r="AB100" s="43"/>
      <c r="AC100" s="43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</row>
    <row r="101" spans="2:65" s="16" customFormat="1" ht="12.75">
      <c r="B101" s="33" t="s">
        <v>160</v>
      </c>
      <c r="C101" s="34"/>
      <c r="D101" s="34"/>
      <c r="E101" s="34"/>
      <c r="F101" s="35"/>
      <c r="G101" s="44" t="s">
        <v>157</v>
      </c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3"/>
      <c r="X101" s="43"/>
      <c r="Y101" s="43"/>
      <c r="Z101" s="43"/>
      <c r="AA101" s="43"/>
      <c r="AB101" s="43"/>
      <c r="AC101" s="43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</row>
    <row r="102" spans="2:65" s="16" customFormat="1" ht="12.75">
      <c r="B102" s="36"/>
      <c r="C102" s="37"/>
      <c r="D102" s="37"/>
      <c r="E102" s="37"/>
      <c r="F102" s="38"/>
      <c r="G102" s="45" t="s">
        <v>158</v>
      </c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3"/>
      <c r="X102" s="43"/>
      <c r="Y102" s="43"/>
      <c r="Z102" s="43"/>
      <c r="AA102" s="43"/>
      <c r="AB102" s="43"/>
      <c r="AC102" s="43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</row>
    <row r="103" spans="2:65" s="16" customFormat="1" ht="12.75">
      <c r="B103" s="36"/>
      <c r="C103" s="37"/>
      <c r="D103" s="37"/>
      <c r="E103" s="37"/>
      <c r="F103" s="38"/>
      <c r="G103" s="45" t="s">
        <v>159</v>
      </c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3"/>
      <c r="X103" s="43"/>
      <c r="Y103" s="43"/>
      <c r="Z103" s="43"/>
      <c r="AA103" s="43"/>
      <c r="AB103" s="43"/>
      <c r="AC103" s="43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</row>
    <row r="104" spans="2:65" s="16" customFormat="1" ht="12.75">
      <c r="B104" s="39"/>
      <c r="C104" s="40"/>
      <c r="D104" s="40"/>
      <c r="E104" s="40"/>
      <c r="F104" s="41"/>
      <c r="G104" s="47" t="s">
        <v>115</v>
      </c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3"/>
      <c r="X104" s="43"/>
      <c r="Y104" s="43"/>
      <c r="Z104" s="43"/>
      <c r="AA104" s="43"/>
      <c r="AB104" s="43"/>
      <c r="AC104" s="43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</row>
    <row r="105" spans="2:65" s="16" customFormat="1" ht="12.75">
      <c r="B105" s="33" t="s">
        <v>163</v>
      </c>
      <c r="C105" s="34"/>
      <c r="D105" s="34"/>
      <c r="E105" s="34"/>
      <c r="F105" s="35"/>
      <c r="G105" s="44" t="s">
        <v>161</v>
      </c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3" t="s">
        <v>185</v>
      </c>
      <c r="X105" s="43"/>
      <c r="Y105" s="43"/>
      <c r="Z105" s="43"/>
      <c r="AA105" s="43"/>
      <c r="AB105" s="43"/>
      <c r="AC105" s="43"/>
      <c r="AD105" s="42" t="s">
        <v>483</v>
      </c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 t="s">
        <v>483</v>
      </c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>
        <v>15</v>
      </c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</row>
    <row r="106" spans="2:65" s="16" customFormat="1" ht="12.75">
      <c r="B106" s="39"/>
      <c r="C106" s="40"/>
      <c r="D106" s="40"/>
      <c r="E106" s="40"/>
      <c r="F106" s="41"/>
      <c r="G106" s="47" t="s">
        <v>162</v>
      </c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3"/>
      <c r="X106" s="43"/>
      <c r="Y106" s="43"/>
      <c r="Z106" s="43"/>
      <c r="AA106" s="43"/>
      <c r="AB106" s="43"/>
      <c r="AC106" s="43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</row>
    <row r="107" spans="2:65" s="16" customFormat="1" ht="12.75">
      <c r="B107" s="33" t="s">
        <v>167</v>
      </c>
      <c r="C107" s="34"/>
      <c r="D107" s="34"/>
      <c r="E107" s="34"/>
      <c r="F107" s="35"/>
      <c r="G107" s="44" t="s">
        <v>164</v>
      </c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6" t="s">
        <v>186</v>
      </c>
      <c r="X107" s="46"/>
      <c r="Y107" s="46"/>
      <c r="Z107" s="46"/>
      <c r="AA107" s="46"/>
      <c r="AB107" s="46"/>
      <c r="AC107" s="46"/>
      <c r="AD107" s="42" t="s">
        <v>483</v>
      </c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 t="s">
        <v>483</v>
      </c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>
        <f>BB78/BB105/12</f>
        <v>84.05333333333333</v>
      </c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</row>
    <row r="108" spans="2:65" s="16" customFormat="1" ht="12.75">
      <c r="B108" s="36"/>
      <c r="C108" s="37"/>
      <c r="D108" s="37"/>
      <c r="E108" s="37"/>
      <c r="F108" s="38"/>
      <c r="G108" s="45" t="s">
        <v>165</v>
      </c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6"/>
      <c r="X108" s="46"/>
      <c r="Y108" s="46"/>
      <c r="Z108" s="46"/>
      <c r="AA108" s="46"/>
      <c r="AB108" s="46"/>
      <c r="AC108" s="46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</row>
    <row r="109" spans="2:65" s="16" customFormat="1" ht="12.75">
      <c r="B109" s="39"/>
      <c r="C109" s="40"/>
      <c r="D109" s="40"/>
      <c r="E109" s="40"/>
      <c r="F109" s="41"/>
      <c r="G109" s="47" t="s">
        <v>166</v>
      </c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6"/>
      <c r="X109" s="46"/>
      <c r="Y109" s="46"/>
      <c r="Z109" s="46"/>
      <c r="AA109" s="46"/>
      <c r="AB109" s="46"/>
      <c r="AC109" s="46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</row>
    <row r="110" spans="2:65" s="16" customFormat="1" ht="12.75">
      <c r="B110" s="33" t="s">
        <v>172</v>
      </c>
      <c r="C110" s="34"/>
      <c r="D110" s="34"/>
      <c r="E110" s="34"/>
      <c r="F110" s="35"/>
      <c r="G110" s="44" t="s">
        <v>168</v>
      </c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3"/>
      <c r="X110" s="43"/>
      <c r="Y110" s="43"/>
      <c r="Z110" s="43"/>
      <c r="AA110" s="43"/>
      <c r="AB110" s="43"/>
      <c r="AC110" s="43"/>
      <c r="AD110" s="51" t="s">
        <v>483</v>
      </c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 t="s">
        <v>483</v>
      </c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 t="s">
        <v>483</v>
      </c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</row>
    <row r="111" spans="2:65" s="16" customFormat="1" ht="12.75">
      <c r="B111" s="36"/>
      <c r="C111" s="37"/>
      <c r="D111" s="37"/>
      <c r="E111" s="37"/>
      <c r="F111" s="38"/>
      <c r="G111" s="45" t="s">
        <v>169</v>
      </c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3"/>
      <c r="X111" s="43"/>
      <c r="Y111" s="43"/>
      <c r="Z111" s="43"/>
      <c r="AA111" s="43"/>
      <c r="AB111" s="43"/>
      <c r="AC111" s="43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</row>
    <row r="112" spans="2:65" s="16" customFormat="1" ht="12.75">
      <c r="B112" s="36"/>
      <c r="C112" s="37"/>
      <c r="D112" s="37"/>
      <c r="E112" s="37"/>
      <c r="F112" s="38"/>
      <c r="G112" s="45" t="s">
        <v>170</v>
      </c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3"/>
      <c r="X112" s="43"/>
      <c r="Y112" s="43"/>
      <c r="Z112" s="43"/>
      <c r="AA112" s="43"/>
      <c r="AB112" s="43"/>
      <c r="AC112" s="43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</row>
    <row r="113" spans="2:65" s="16" customFormat="1" ht="12.75">
      <c r="B113" s="39"/>
      <c r="C113" s="40"/>
      <c r="D113" s="40"/>
      <c r="E113" s="40"/>
      <c r="F113" s="41"/>
      <c r="G113" s="47" t="s">
        <v>171</v>
      </c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3"/>
      <c r="X113" s="43"/>
      <c r="Y113" s="43"/>
      <c r="Z113" s="43"/>
      <c r="AA113" s="43"/>
      <c r="AB113" s="43"/>
      <c r="AC113" s="43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</row>
    <row r="114" spans="2:65" s="16" customFormat="1" ht="12.75">
      <c r="B114" s="33" t="s">
        <v>177</v>
      </c>
      <c r="C114" s="34"/>
      <c r="D114" s="34"/>
      <c r="E114" s="34"/>
      <c r="F114" s="35"/>
      <c r="G114" s="44" t="s">
        <v>173</v>
      </c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3" t="s">
        <v>46</v>
      </c>
      <c r="X114" s="43"/>
      <c r="Y114" s="43"/>
      <c r="Z114" s="43"/>
      <c r="AA114" s="43"/>
      <c r="AB114" s="43"/>
      <c r="AC114" s="43"/>
      <c r="AD114" s="42" t="s">
        <v>483</v>
      </c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 t="s">
        <v>483</v>
      </c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>
        <v>190388</v>
      </c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</row>
    <row r="115" spans="2:65" s="16" customFormat="1" ht="12.75">
      <c r="B115" s="36"/>
      <c r="C115" s="37"/>
      <c r="D115" s="37"/>
      <c r="E115" s="37"/>
      <c r="F115" s="38"/>
      <c r="G115" s="45" t="s">
        <v>174</v>
      </c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3"/>
      <c r="X115" s="43"/>
      <c r="Y115" s="43"/>
      <c r="Z115" s="43"/>
      <c r="AA115" s="43"/>
      <c r="AB115" s="43"/>
      <c r="AC115" s="43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</row>
    <row r="116" spans="2:65" s="16" customFormat="1" ht="12.75">
      <c r="B116" s="36"/>
      <c r="C116" s="37"/>
      <c r="D116" s="37"/>
      <c r="E116" s="37"/>
      <c r="F116" s="38"/>
      <c r="G116" s="45" t="s">
        <v>175</v>
      </c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3"/>
      <c r="X116" s="43"/>
      <c r="Y116" s="43"/>
      <c r="Z116" s="43"/>
      <c r="AA116" s="43"/>
      <c r="AB116" s="43"/>
      <c r="AC116" s="43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</row>
    <row r="117" spans="2:65" s="16" customFormat="1" ht="12.75">
      <c r="B117" s="39"/>
      <c r="C117" s="40"/>
      <c r="D117" s="40"/>
      <c r="E117" s="40"/>
      <c r="F117" s="41"/>
      <c r="G117" s="47" t="s">
        <v>176</v>
      </c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3"/>
      <c r="X117" s="43"/>
      <c r="Y117" s="43"/>
      <c r="Z117" s="43"/>
      <c r="AA117" s="43"/>
      <c r="AB117" s="43"/>
      <c r="AC117" s="43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</row>
    <row r="118" spans="2:65" s="16" customFormat="1" ht="12.75">
      <c r="B118" s="33" t="s">
        <v>178</v>
      </c>
      <c r="C118" s="34"/>
      <c r="D118" s="34"/>
      <c r="E118" s="34"/>
      <c r="F118" s="35"/>
      <c r="G118" s="44" t="s">
        <v>179</v>
      </c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3" t="s">
        <v>46</v>
      </c>
      <c r="X118" s="43"/>
      <c r="Y118" s="43"/>
      <c r="Z118" s="43"/>
      <c r="AA118" s="43"/>
      <c r="AB118" s="43"/>
      <c r="AC118" s="43"/>
      <c r="AD118" s="42">
        <v>0</v>
      </c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>
        <v>0</v>
      </c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>
        <v>0</v>
      </c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</row>
    <row r="119" spans="2:65" s="16" customFormat="1" ht="12.75">
      <c r="B119" s="36"/>
      <c r="C119" s="37"/>
      <c r="D119" s="37"/>
      <c r="E119" s="37"/>
      <c r="F119" s="38"/>
      <c r="G119" s="45" t="s">
        <v>180</v>
      </c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3"/>
      <c r="X119" s="43"/>
      <c r="Y119" s="43"/>
      <c r="Z119" s="43"/>
      <c r="AA119" s="43"/>
      <c r="AB119" s="43"/>
      <c r="AC119" s="43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</row>
    <row r="120" spans="2:65" s="16" customFormat="1" ht="12.75">
      <c r="B120" s="36"/>
      <c r="C120" s="37"/>
      <c r="D120" s="37"/>
      <c r="E120" s="37"/>
      <c r="F120" s="38"/>
      <c r="G120" s="45" t="s">
        <v>181</v>
      </c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3"/>
      <c r="X120" s="43"/>
      <c r="Y120" s="43"/>
      <c r="Z120" s="43"/>
      <c r="AA120" s="43"/>
      <c r="AB120" s="43"/>
      <c r="AC120" s="43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</row>
    <row r="121" spans="2:65" s="16" customFormat="1" ht="12.75">
      <c r="B121" s="36"/>
      <c r="C121" s="37"/>
      <c r="D121" s="37"/>
      <c r="E121" s="37"/>
      <c r="F121" s="38"/>
      <c r="G121" s="45" t="s">
        <v>182</v>
      </c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3"/>
      <c r="X121" s="43"/>
      <c r="Y121" s="43"/>
      <c r="Z121" s="43"/>
      <c r="AA121" s="43"/>
      <c r="AB121" s="43"/>
      <c r="AC121" s="43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</row>
    <row r="122" spans="2:65" s="16" customFormat="1" ht="12.75">
      <c r="B122" s="39"/>
      <c r="C122" s="40"/>
      <c r="D122" s="40"/>
      <c r="E122" s="40"/>
      <c r="F122" s="41"/>
      <c r="G122" s="47" t="s">
        <v>183</v>
      </c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3"/>
      <c r="X122" s="43"/>
      <c r="Y122" s="43"/>
      <c r="Z122" s="43"/>
      <c r="AA122" s="43"/>
      <c r="AB122" s="43"/>
      <c r="AC122" s="43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</row>
    <row r="123" spans="2:65" s="16" customFormat="1" ht="12.75">
      <c r="B123" s="63" t="s">
        <v>187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5"/>
    </row>
    <row r="124" spans="2:65" s="16" customFormat="1" ht="12.75">
      <c r="B124" s="33" t="s">
        <v>42</v>
      </c>
      <c r="C124" s="34"/>
      <c r="D124" s="34"/>
      <c r="E124" s="34"/>
      <c r="F124" s="35"/>
      <c r="G124" s="44" t="s">
        <v>188</v>
      </c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3"/>
      <c r="X124" s="43"/>
      <c r="Y124" s="43"/>
      <c r="Z124" s="43"/>
      <c r="AA124" s="43"/>
      <c r="AB124" s="43"/>
      <c r="AC124" s="43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</row>
    <row r="125" spans="2:65" s="16" customFormat="1" ht="12.75">
      <c r="B125" s="36"/>
      <c r="C125" s="37"/>
      <c r="D125" s="37"/>
      <c r="E125" s="37"/>
      <c r="F125" s="38"/>
      <c r="G125" s="45" t="s">
        <v>189</v>
      </c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3"/>
      <c r="X125" s="43"/>
      <c r="Y125" s="43"/>
      <c r="Z125" s="43"/>
      <c r="AA125" s="43"/>
      <c r="AB125" s="43"/>
      <c r="AC125" s="43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</row>
    <row r="126" spans="2:65" s="16" customFormat="1" ht="12.75">
      <c r="B126" s="36"/>
      <c r="C126" s="37"/>
      <c r="D126" s="37"/>
      <c r="E126" s="37"/>
      <c r="F126" s="38"/>
      <c r="G126" s="45" t="s">
        <v>190</v>
      </c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3"/>
      <c r="X126" s="43"/>
      <c r="Y126" s="43"/>
      <c r="Z126" s="43"/>
      <c r="AA126" s="43"/>
      <c r="AB126" s="43"/>
      <c r="AC126" s="43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</row>
    <row r="127" spans="2:65" s="16" customFormat="1" ht="12.75">
      <c r="B127" s="39"/>
      <c r="C127" s="40"/>
      <c r="D127" s="40"/>
      <c r="E127" s="40"/>
      <c r="F127" s="41"/>
      <c r="G127" s="47" t="s">
        <v>126</v>
      </c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3"/>
      <c r="X127" s="43"/>
      <c r="Y127" s="43"/>
      <c r="Z127" s="43"/>
      <c r="AA127" s="43"/>
      <c r="AB127" s="43"/>
      <c r="AC127" s="43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</row>
    <row r="128" spans="2:65" s="16" customFormat="1" ht="12.75">
      <c r="B128" s="33" t="s">
        <v>44</v>
      </c>
      <c r="C128" s="34"/>
      <c r="D128" s="34"/>
      <c r="E128" s="34"/>
      <c r="F128" s="35"/>
      <c r="G128" s="44" t="s">
        <v>191</v>
      </c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3" t="s">
        <v>95</v>
      </c>
      <c r="X128" s="43"/>
      <c r="Y128" s="43"/>
      <c r="Z128" s="43"/>
      <c r="AA128" s="43"/>
      <c r="AB128" s="43"/>
      <c r="AC128" s="43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</row>
    <row r="129" spans="2:65" s="16" customFormat="1" ht="12.75">
      <c r="B129" s="36"/>
      <c r="C129" s="37"/>
      <c r="D129" s="37"/>
      <c r="E129" s="37"/>
      <c r="F129" s="38"/>
      <c r="G129" s="45" t="s">
        <v>88</v>
      </c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3"/>
      <c r="X129" s="43"/>
      <c r="Y129" s="43"/>
      <c r="Z129" s="43"/>
      <c r="AA129" s="43"/>
      <c r="AB129" s="43"/>
      <c r="AC129" s="43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</row>
    <row r="130" spans="2:65" s="16" customFormat="1" ht="12.75">
      <c r="B130" s="39"/>
      <c r="C130" s="40"/>
      <c r="D130" s="40"/>
      <c r="E130" s="40"/>
      <c r="F130" s="41"/>
      <c r="G130" s="47" t="s">
        <v>192</v>
      </c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3"/>
      <c r="X130" s="43"/>
      <c r="Y130" s="43"/>
      <c r="Z130" s="43"/>
      <c r="AA130" s="43"/>
      <c r="AB130" s="43"/>
      <c r="AC130" s="43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</row>
    <row r="131" spans="2:65" s="16" customFormat="1" ht="12.75">
      <c r="B131" s="33" t="s">
        <v>197</v>
      </c>
      <c r="C131" s="34"/>
      <c r="D131" s="34"/>
      <c r="E131" s="34"/>
      <c r="F131" s="35"/>
      <c r="G131" s="44" t="s">
        <v>193</v>
      </c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3" t="s">
        <v>95</v>
      </c>
      <c r="X131" s="43"/>
      <c r="Y131" s="43"/>
      <c r="Z131" s="43"/>
      <c r="AA131" s="43"/>
      <c r="AB131" s="43"/>
      <c r="AC131" s="43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</row>
    <row r="132" spans="2:65" s="16" customFormat="1" ht="12.75">
      <c r="B132" s="36"/>
      <c r="C132" s="37"/>
      <c r="D132" s="37"/>
      <c r="E132" s="37"/>
      <c r="F132" s="38"/>
      <c r="G132" s="45" t="s">
        <v>194</v>
      </c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3"/>
      <c r="X132" s="43"/>
      <c r="Y132" s="43"/>
      <c r="Z132" s="43"/>
      <c r="AA132" s="43"/>
      <c r="AB132" s="43"/>
      <c r="AC132" s="43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</row>
    <row r="133" spans="2:65" s="16" customFormat="1" ht="12.75">
      <c r="B133" s="36"/>
      <c r="C133" s="37"/>
      <c r="D133" s="37"/>
      <c r="E133" s="37"/>
      <c r="F133" s="38"/>
      <c r="G133" s="45" t="s">
        <v>195</v>
      </c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3" t="s">
        <v>95</v>
      </c>
      <c r="X133" s="43"/>
      <c r="Y133" s="43"/>
      <c r="Z133" s="43"/>
      <c r="AA133" s="43"/>
      <c r="AB133" s="43"/>
      <c r="AC133" s="43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</row>
    <row r="134" spans="2:65" s="16" customFormat="1" ht="12.75">
      <c r="B134" s="39"/>
      <c r="C134" s="40"/>
      <c r="D134" s="40"/>
      <c r="E134" s="40"/>
      <c r="F134" s="41"/>
      <c r="G134" s="47" t="s">
        <v>196</v>
      </c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3" t="s">
        <v>95</v>
      </c>
      <c r="X134" s="43"/>
      <c r="Y134" s="43"/>
      <c r="Z134" s="43"/>
      <c r="AA134" s="43"/>
      <c r="AB134" s="43"/>
      <c r="AC134" s="43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</row>
    <row r="135" spans="2:65" s="16" customFormat="1" ht="12.75">
      <c r="B135" s="33" t="s">
        <v>199</v>
      </c>
      <c r="C135" s="34"/>
      <c r="D135" s="34"/>
      <c r="E135" s="34"/>
      <c r="F135" s="35"/>
      <c r="G135" s="44" t="s">
        <v>198</v>
      </c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3" t="s">
        <v>95</v>
      </c>
      <c r="X135" s="43"/>
      <c r="Y135" s="43"/>
      <c r="Z135" s="43"/>
      <c r="AA135" s="43"/>
      <c r="AB135" s="43"/>
      <c r="AC135" s="43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</row>
    <row r="136" spans="2:65" s="16" customFormat="1" ht="12.75">
      <c r="B136" s="36"/>
      <c r="C136" s="37"/>
      <c r="D136" s="37"/>
      <c r="E136" s="37"/>
      <c r="F136" s="38"/>
      <c r="G136" s="45" t="s">
        <v>195</v>
      </c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3" t="s">
        <v>95</v>
      </c>
      <c r="X136" s="43"/>
      <c r="Y136" s="43"/>
      <c r="Z136" s="43"/>
      <c r="AA136" s="43"/>
      <c r="AB136" s="43"/>
      <c r="AC136" s="43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</row>
    <row r="137" spans="2:65" s="16" customFormat="1" ht="12.75">
      <c r="B137" s="36"/>
      <c r="C137" s="37"/>
      <c r="D137" s="37"/>
      <c r="E137" s="37"/>
      <c r="F137" s="38"/>
      <c r="G137" s="45" t="s">
        <v>196</v>
      </c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3" t="s">
        <v>95</v>
      </c>
      <c r="X137" s="43"/>
      <c r="Y137" s="43"/>
      <c r="Z137" s="43"/>
      <c r="AA137" s="43"/>
      <c r="AB137" s="43"/>
      <c r="AC137" s="43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</row>
    <row r="138" spans="2:65" s="16" customFormat="1" ht="12.75">
      <c r="B138" s="39"/>
      <c r="C138" s="40"/>
      <c r="D138" s="40"/>
      <c r="E138" s="40"/>
      <c r="F138" s="41"/>
      <c r="G138" s="47" t="s">
        <v>126</v>
      </c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3" t="s">
        <v>95</v>
      </c>
      <c r="X138" s="43"/>
      <c r="Y138" s="43"/>
      <c r="Z138" s="43"/>
      <c r="AA138" s="43"/>
      <c r="AB138" s="43"/>
      <c r="AC138" s="43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</row>
    <row r="139" spans="2:65" s="16" customFormat="1" ht="12.75">
      <c r="B139" s="33" t="s">
        <v>200</v>
      </c>
      <c r="C139" s="34"/>
      <c r="D139" s="34"/>
      <c r="E139" s="34"/>
      <c r="F139" s="35"/>
      <c r="G139" s="44" t="s">
        <v>201</v>
      </c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3" t="s">
        <v>95</v>
      </c>
      <c r="X139" s="43"/>
      <c r="Y139" s="43"/>
      <c r="Z139" s="43"/>
      <c r="AA139" s="43"/>
      <c r="AB139" s="43"/>
      <c r="AC139" s="43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</row>
    <row r="140" spans="2:65" s="16" customFormat="1" ht="12.75">
      <c r="B140" s="36"/>
      <c r="C140" s="37"/>
      <c r="D140" s="37"/>
      <c r="E140" s="37"/>
      <c r="F140" s="38"/>
      <c r="G140" s="45" t="s">
        <v>202</v>
      </c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3"/>
      <c r="X140" s="43"/>
      <c r="Y140" s="43"/>
      <c r="Z140" s="43"/>
      <c r="AA140" s="43"/>
      <c r="AB140" s="43"/>
      <c r="AC140" s="43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</row>
    <row r="141" spans="2:65" s="16" customFormat="1" ht="12.75">
      <c r="B141" s="36"/>
      <c r="C141" s="37"/>
      <c r="D141" s="37"/>
      <c r="E141" s="37"/>
      <c r="F141" s="38"/>
      <c r="G141" s="45" t="s">
        <v>203</v>
      </c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3"/>
      <c r="X141" s="43"/>
      <c r="Y141" s="43"/>
      <c r="Z141" s="43"/>
      <c r="AA141" s="43"/>
      <c r="AB141" s="43"/>
      <c r="AC141" s="43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</row>
    <row r="142" spans="2:65" s="16" customFormat="1" ht="12.75">
      <c r="B142" s="36"/>
      <c r="C142" s="37"/>
      <c r="D142" s="37"/>
      <c r="E142" s="37"/>
      <c r="F142" s="38"/>
      <c r="G142" s="45" t="s">
        <v>204</v>
      </c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3"/>
      <c r="X142" s="43"/>
      <c r="Y142" s="43"/>
      <c r="Z142" s="43"/>
      <c r="AA142" s="43"/>
      <c r="AB142" s="43"/>
      <c r="AC142" s="43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</row>
    <row r="143" spans="2:65" s="16" customFormat="1" ht="12.75">
      <c r="B143" s="36"/>
      <c r="C143" s="37"/>
      <c r="D143" s="37"/>
      <c r="E143" s="37"/>
      <c r="F143" s="38"/>
      <c r="G143" s="45" t="s">
        <v>205</v>
      </c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3"/>
      <c r="X143" s="43"/>
      <c r="Y143" s="43"/>
      <c r="Z143" s="43"/>
      <c r="AA143" s="43"/>
      <c r="AB143" s="43"/>
      <c r="AC143" s="43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</row>
    <row r="144" spans="2:65" s="16" customFormat="1" ht="12.75">
      <c r="B144" s="36"/>
      <c r="C144" s="37"/>
      <c r="D144" s="37"/>
      <c r="E144" s="37"/>
      <c r="F144" s="38"/>
      <c r="G144" s="45" t="s">
        <v>206</v>
      </c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3"/>
      <c r="X144" s="43"/>
      <c r="Y144" s="43"/>
      <c r="Z144" s="43"/>
      <c r="AA144" s="43"/>
      <c r="AB144" s="43"/>
      <c r="AC144" s="43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</row>
    <row r="145" spans="2:65" s="16" customFormat="1" ht="12.75">
      <c r="B145" s="36"/>
      <c r="C145" s="37"/>
      <c r="D145" s="37"/>
      <c r="E145" s="37"/>
      <c r="F145" s="38"/>
      <c r="G145" s="45" t="s">
        <v>207</v>
      </c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3"/>
      <c r="X145" s="43"/>
      <c r="Y145" s="43"/>
      <c r="Z145" s="43"/>
      <c r="AA145" s="43"/>
      <c r="AB145" s="43"/>
      <c r="AC145" s="43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</row>
    <row r="146" spans="2:65" s="16" customFormat="1" ht="12.75">
      <c r="B146" s="36"/>
      <c r="C146" s="37"/>
      <c r="D146" s="37"/>
      <c r="E146" s="37"/>
      <c r="F146" s="38"/>
      <c r="G146" s="45" t="s">
        <v>208</v>
      </c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3"/>
      <c r="X146" s="43"/>
      <c r="Y146" s="43"/>
      <c r="Z146" s="43"/>
      <c r="AA146" s="43"/>
      <c r="AB146" s="43"/>
      <c r="AC146" s="43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</row>
    <row r="147" spans="2:65" s="16" customFormat="1" ht="12.75">
      <c r="B147" s="39"/>
      <c r="C147" s="40"/>
      <c r="D147" s="40"/>
      <c r="E147" s="40"/>
      <c r="F147" s="41"/>
      <c r="G147" s="47" t="s">
        <v>209</v>
      </c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3"/>
      <c r="X147" s="43"/>
      <c r="Y147" s="43"/>
      <c r="Z147" s="43"/>
      <c r="AA147" s="43"/>
      <c r="AB147" s="43"/>
      <c r="AC147" s="43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</row>
    <row r="148" spans="2:65" s="16" customFormat="1" ht="12.75">
      <c r="B148" s="33" t="s">
        <v>210</v>
      </c>
      <c r="C148" s="34"/>
      <c r="D148" s="34"/>
      <c r="E148" s="34"/>
      <c r="F148" s="35"/>
      <c r="G148" s="44" t="s">
        <v>193</v>
      </c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3" t="s">
        <v>95</v>
      </c>
      <c r="X148" s="43"/>
      <c r="Y148" s="43"/>
      <c r="Z148" s="43"/>
      <c r="AA148" s="43"/>
      <c r="AB148" s="43"/>
      <c r="AC148" s="43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</row>
    <row r="149" spans="2:65" s="16" customFormat="1" ht="12.75">
      <c r="B149" s="36"/>
      <c r="C149" s="37"/>
      <c r="D149" s="37"/>
      <c r="E149" s="37"/>
      <c r="F149" s="38"/>
      <c r="G149" s="45" t="s">
        <v>194</v>
      </c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3"/>
      <c r="X149" s="43"/>
      <c r="Y149" s="43"/>
      <c r="Z149" s="43"/>
      <c r="AA149" s="43"/>
      <c r="AB149" s="43"/>
      <c r="AC149" s="43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</row>
    <row r="150" spans="2:65" s="16" customFormat="1" ht="12.75">
      <c r="B150" s="36"/>
      <c r="C150" s="37"/>
      <c r="D150" s="37"/>
      <c r="E150" s="37"/>
      <c r="F150" s="38"/>
      <c r="G150" s="45" t="s">
        <v>195</v>
      </c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3" t="s">
        <v>95</v>
      </c>
      <c r="X150" s="43"/>
      <c r="Y150" s="43"/>
      <c r="Z150" s="43"/>
      <c r="AA150" s="43"/>
      <c r="AB150" s="43"/>
      <c r="AC150" s="43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</row>
    <row r="151" spans="2:65" s="16" customFormat="1" ht="12.75">
      <c r="B151" s="39"/>
      <c r="C151" s="40"/>
      <c r="D151" s="40"/>
      <c r="E151" s="40"/>
      <c r="F151" s="41"/>
      <c r="G151" s="47" t="s">
        <v>196</v>
      </c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3" t="s">
        <v>95</v>
      </c>
      <c r="X151" s="43"/>
      <c r="Y151" s="43"/>
      <c r="Z151" s="43"/>
      <c r="AA151" s="43"/>
      <c r="AB151" s="43"/>
      <c r="AC151" s="43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</row>
    <row r="152" spans="2:65" s="16" customFormat="1" ht="12.75">
      <c r="B152" s="33" t="s">
        <v>211</v>
      </c>
      <c r="C152" s="34"/>
      <c r="D152" s="34"/>
      <c r="E152" s="34"/>
      <c r="F152" s="35"/>
      <c r="G152" s="44" t="s">
        <v>198</v>
      </c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3" t="s">
        <v>95</v>
      </c>
      <c r="X152" s="43"/>
      <c r="Y152" s="43"/>
      <c r="Z152" s="43"/>
      <c r="AA152" s="43"/>
      <c r="AB152" s="43"/>
      <c r="AC152" s="43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</row>
    <row r="153" spans="2:65" s="16" customFormat="1" ht="12.75">
      <c r="B153" s="36"/>
      <c r="C153" s="37"/>
      <c r="D153" s="37"/>
      <c r="E153" s="37"/>
      <c r="F153" s="38"/>
      <c r="G153" s="45" t="s">
        <v>195</v>
      </c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3" t="s">
        <v>95</v>
      </c>
      <c r="X153" s="43"/>
      <c r="Y153" s="43"/>
      <c r="Z153" s="43"/>
      <c r="AA153" s="43"/>
      <c r="AB153" s="43"/>
      <c r="AC153" s="43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</row>
    <row r="154" spans="2:65" s="16" customFormat="1" ht="12.75">
      <c r="B154" s="39"/>
      <c r="C154" s="40"/>
      <c r="D154" s="40"/>
      <c r="E154" s="40"/>
      <c r="F154" s="41"/>
      <c r="G154" s="47" t="s">
        <v>196</v>
      </c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3" t="s">
        <v>95</v>
      </c>
      <c r="X154" s="43"/>
      <c r="Y154" s="43"/>
      <c r="Z154" s="43"/>
      <c r="AA154" s="43"/>
      <c r="AB154" s="43"/>
      <c r="AC154" s="43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</row>
    <row r="155" spans="2:65" s="16" customFormat="1" ht="12.75">
      <c r="B155" s="33" t="s">
        <v>212</v>
      </c>
      <c r="C155" s="34"/>
      <c r="D155" s="34"/>
      <c r="E155" s="34"/>
      <c r="F155" s="35"/>
      <c r="G155" s="44" t="s">
        <v>201</v>
      </c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3" t="s">
        <v>95</v>
      </c>
      <c r="X155" s="43"/>
      <c r="Y155" s="43"/>
      <c r="Z155" s="43"/>
      <c r="AA155" s="43"/>
      <c r="AB155" s="43"/>
      <c r="AC155" s="43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</row>
    <row r="156" spans="2:65" s="16" customFormat="1" ht="12.75">
      <c r="B156" s="36"/>
      <c r="C156" s="37"/>
      <c r="D156" s="37"/>
      <c r="E156" s="37"/>
      <c r="F156" s="38"/>
      <c r="G156" s="45" t="s">
        <v>202</v>
      </c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3"/>
      <c r="X156" s="43"/>
      <c r="Y156" s="43"/>
      <c r="Z156" s="43"/>
      <c r="AA156" s="43"/>
      <c r="AB156" s="43"/>
      <c r="AC156" s="43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</row>
    <row r="157" spans="2:65" s="16" customFormat="1" ht="12.75">
      <c r="B157" s="36"/>
      <c r="C157" s="37"/>
      <c r="D157" s="37"/>
      <c r="E157" s="37"/>
      <c r="F157" s="38"/>
      <c r="G157" s="45" t="s">
        <v>203</v>
      </c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3"/>
      <c r="X157" s="43"/>
      <c r="Y157" s="43"/>
      <c r="Z157" s="43"/>
      <c r="AA157" s="43"/>
      <c r="AB157" s="43"/>
      <c r="AC157" s="43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</row>
    <row r="158" spans="2:65" s="16" customFormat="1" ht="12.75">
      <c r="B158" s="36"/>
      <c r="C158" s="37"/>
      <c r="D158" s="37"/>
      <c r="E158" s="37"/>
      <c r="F158" s="38"/>
      <c r="G158" s="45" t="s">
        <v>213</v>
      </c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3"/>
      <c r="X158" s="43"/>
      <c r="Y158" s="43"/>
      <c r="Z158" s="43"/>
      <c r="AA158" s="43"/>
      <c r="AB158" s="43"/>
      <c r="AC158" s="43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</row>
    <row r="159" spans="2:65" s="16" customFormat="1" ht="12.75">
      <c r="B159" s="36"/>
      <c r="C159" s="37"/>
      <c r="D159" s="37"/>
      <c r="E159" s="37"/>
      <c r="F159" s="38"/>
      <c r="G159" s="45" t="s">
        <v>205</v>
      </c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3"/>
      <c r="X159" s="43"/>
      <c r="Y159" s="43"/>
      <c r="Z159" s="43"/>
      <c r="AA159" s="43"/>
      <c r="AB159" s="43"/>
      <c r="AC159" s="43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</row>
    <row r="160" spans="2:65" s="16" customFormat="1" ht="12.75">
      <c r="B160" s="36"/>
      <c r="C160" s="37"/>
      <c r="D160" s="37"/>
      <c r="E160" s="37"/>
      <c r="F160" s="38"/>
      <c r="G160" s="45" t="s">
        <v>206</v>
      </c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3"/>
      <c r="X160" s="43"/>
      <c r="Y160" s="43"/>
      <c r="Z160" s="43"/>
      <c r="AA160" s="43"/>
      <c r="AB160" s="43"/>
      <c r="AC160" s="43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</row>
    <row r="161" spans="2:65" s="16" customFormat="1" ht="12.75">
      <c r="B161" s="39"/>
      <c r="C161" s="40"/>
      <c r="D161" s="40"/>
      <c r="E161" s="40"/>
      <c r="F161" s="41"/>
      <c r="G161" s="47" t="s">
        <v>214</v>
      </c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3"/>
      <c r="X161" s="43"/>
      <c r="Y161" s="43"/>
      <c r="Z161" s="43"/>
      <c r="AA161" s="43"/>
      <c r="AB161" s="43"/>
      <c r="AC161" s="43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</row>
    <row r="162" spans="2:65" s="16" customFormat="1" ht="12.75">
      <c r="B162" s="33" t="s">
        <v>215</v>
      </c>
      <c r="C162" s="34"/>
      <c r="D162" s="34"/>
      <c r="E162" s="34"/>
      <c r="F162" s="35"/>
      <c r="G162" s="44" t="s">
        <v>193</v>
      </c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3" t="s">
        <v>95</v>
      </c>
      <c r="X162" s="43"/>
      <c r="Y162" s="43"/>
      <c r="Z162" s="43"/>
      <c r="AA162" s="43"/>
      <c r="AB162" s="43"/>
      <c r="AC162" s="43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</row>
    <row r="163" spans="2:65" s="16" customFormat="1" ht="12.75">
      <c r="B163" s="36"/>
      <c r="C163" s="37"/>
      <c r="D163" s="37"/>
      <c r="E163" s="37"/>
      <c r="F163" s="38"/>
      <c r="G163" s="45" t="s">
        <v>194</v>
      </c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3"/>
      <c r="X163" s="43"/>
      <c r="Y163" s="43"/>
      <c r="Z163" s="43"/>
      <c r="AA163" s="43"/>
      <c r="AB163" s="43"/>
      <c r="AC163" s="43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</row>
    <row r="164" spans="2:65" s="16" customFormat="1" ht="12.75">
      <c r="B164" s="36"/>
      <c r="C164" s="37"/>
      <c r="D164" s="37"/>
      <c r="E164" s="37"/>
      <c r="F164" s="38"/>
      <c r="G164" s="45" t="s">
        <v>195</v>
      </c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3" t="s">
        <v>95</v>
      </c>
      <c r="X164" s="43"/>
      <c r="Y164" s="43"/>
      <c r="Z164" s="43"/>
      <c r="AA164" s="43"/>
      <c r="AB164" s="43"/>
      <c r="AC164" s="43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</row>
    <row r="165" spans="2:65" s="16" customFormat="1" ht="12.75">
      <c r="B165" s="39"/>
      <c r="C165" s="40"/>
      <c r="D165" s="40"/>
      <c r="E165" s="40"/>
      <c r="F165" s="41"/>
      <c r="G165" s="47" t="s">
        <v>196</v>
      </c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3" t="s">
        <v>95</v>
      </c>
      <c r="X165" s="43"/>
      <c r="Y165" s="43"/>
      <c r="Z165" s="43"/>
      <c r="AA165" s="43"/>
      <c r="AB165" s="43"/>
      <c r="AC165" s="43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</row>
    <row r="166" spans="2:65" s="16" customFormat="1" ht="12.75">
      <c r="B166" s="33" t="s">
        <v>216</v>
      </c>
      <c r="C166" s="34"/>
      <c r="D166" s="34"/>
      <c r="E166" s="34"/>
      <c r="F166" s="35"/>
      <c r="G166" s="44" t="s">
        <v>198</v>
      </c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3" t="s">
        <v>95</v>
      </c>
      <c r="X166" s="43"/>
      <c r="Y166" s="43"/>
      <c r="Z166" s="43"/>
      <c r="AA166" s="43"/>
      <c r="AB166" s="43"/>
      <c r="AC166" s="43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</row>
    <row r="167" spans="2:65" s="16" customFormat="1" ht="12.75">
      <c r="B167" s="36"/>
      <c r="C167" s="37"/>
      <c r="D167" s="37"/>
      <c r="E167" s="37"/>
      <c r="F167" s="38"/>
      <c r="G167" s="45" t="s">
        <v>195</v>
      </c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3" t="s">
        <v>95</v>
      </c>
      <c r="X167" s="43"/>
      <c r="Y167" s="43"/>
      <c r="Z167" s="43"/>
      <c r="AA167" s="43"/>
      <c r="AB167" s="43"/>
      <c r="AC167" s="43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</row>
    <row r="168" spans="2:65" s="16" customFormat="1" ht="12.75">
      <c r="B168" s="39"/>
      <c r="C168" s="40"/>
      <c r="D168" s="40"/>
      <c r="E168" s="40"/>
      <c r="F168" s="41"/>
      <c r="G168" s="47" t="s">
        <v>196</v>
      </c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3" t="s">
        <v>95</v>
      </c>
      <c r="X168" s="43"/>
      <c r="Y168" s="43"/>
      <c r="Z168" s="43"/>
      <c r="AA168" s="43"/>
      <c r="AB168" s="43"/>
      <c r="AC168" s="43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</row>
    <row r="169" spans="2:65" s="16" customFormat="1" ht="12.75">
      <c r="B169" s="33" t="s">
        <v>217</v>
      </c>
      <c r="C169" s="34"/>
      <c r="D169" s="34"/>
      <c r="E169" s="34"/>
      <c r="F169" s="35"/>
      <c r="G169" s="44" t="s">
        <v>201</v>
      </c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3" t="s">
        <v>95</v>
      </c>
      <c r="X169" s="43"/>
      <c r="Y169" s="43"/>
      <c r="Z169" s="43"/>
      <c r="AA169" s="43"/>
      <c r="AB169" s="43"/>
      <c r="AC169" s="43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</row>
    <row r="170" spans="2:65" s="16" customFormat="1" ht="12.75">
      <c r="B170" s="36"/>
      <c r="C170" s="37"/>
      <c r="D170" s="37"/>
      <c r="E170" s="37"/>
      <c r="F170" s="38"/>
      <c r="G170" s="45" t="s">
        <v>202</v>
      </c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3"/>
      <c r="X170" s="43"/>
      <c r="Y170" s="43"/>
      <c r="Z170" s="43"/>
      <c r="AA170" s="43"/>
      <c r="AB170" s="43"/>
      <c r="AC170" s="43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</row>
    <row r="171" spans="2:65" s="16" customFormat="1" ht="12.75">
      <c r="B171" s="36"/>
      <c r="C171" s="37"/>
      <c r="D171" s="37"/>
      <c r="E171" s="37"/>
      <c r="F171" s="38"/>
      <c r="G171" s="45" t="s">
        <v>203</v>
      </c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3"/>
      <c r="X171" s="43"/>
      <c r="Y171" s="43"/>
      <c r="Z171" s="43"/>
      <c r="AA171" s="43"/>
      <c r="AB171" s="43"/>
      <c r="AC171" s="43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</row>
    <row r="172" spans="2:65" s="16" customFormat="1" ht="12.75">
      <c r="B172" s="36"/>
      <c r="C172" s="37"/>
      <c r="D172" s="37"/>
      <c r="E172" s="37"/>
      <c r="F172" s="38"/>
      <c r="G172" s="45" t="s">
        <v>213</v>
      </c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3"/>
      <c r="X172" s="43"/>
      <c r="Y172" s="43"/>
      <c r="Z172" s="43"/>
      <c r="AA172" s="43"/>
      <c r="AB172" s="43"/>
      <c r="AC172" s="43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</row>
    <row r="173" spans="2:65" s="16" customFormat="1" ht="12.75">
      <c r="B173" s="36"/>
      <c r="C173" s="37"/>
      <c r="D173" s="37"/>
      <c r="E173" s="37"/>
      <c r="F173" s="38"/>
      <c r="G173" s="45" t="s">
        <v>205</v>
      </c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3"/>
      <c r="X173" s="43"/>
      <c r="Y173" s="43"/>
      <c r="Z173" s="43"/>
      <c r="AA173" s="43"/>
      <c r="AB173" s="43"/>
      <c r="AC173" s="43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</row>
    <row r="174" spans="2:65" s="16" customFormat="1" ht="12.75">
      <c r="B174" s="36"/>
      <c r="C174" s="37"/>
      <c r="D174" s="37"/>
      <c r="E174" s="37"/>
      <c r="F174" s="38"/>
      <c r="G174" s="45" t="s">
        <v>206</v>
      </c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3"/>
      <c r="X174" s="43"/>
      <c r="Y174" s="43"/>
      <c r="Z174" s="43"/>
      <c r="AA174" s="43"/>
      <c r="AB174" s="43"/>
      <c r="AC174" s="43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</row>
    <row r="175" spans="2:65" s="16" customFormat="1" ht="12.75">
      <c r="B175" s="36"/>
      <c r="C175" s="37"/>
      <c r="D175" s="37"/>
      <c r="E175" s="37"/>
      <c r="F175" s="38"/>
      <c r="G175" s="45" t="s">
        <v>208</v>
      </c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3"/>
      <c r="X175" s="43"/>
      <c r="Y175" s="43"/>
      <c r="Z175" s="43"/>
      <c r="AA175" s="43"/>
      <c r="AB175" s="43"/>
      <c r="AC175" s="43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</row>
    <row r="176" spans="2:65" s="16" customFormat="1" ht="12.75">
      <c r="B176" s="39"/>
      <c r="C176" s="40"/>
      <c r="D176" s="40"/>
      <c r="E176" s="40"/>
      <c r="F176" s="41"/>
      <c r="G176" s="47" t="s">
        <v>209</v>
      </c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3"/>
      <c r="X176" s="43"/>
      <c r="Y176" s="43"/>
      <c r="Z176" s="43"/>
      <c r="AA176" s="43"/>
      <c r="AB176" s="43"/>
      <c r="AC176" s="43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</row>
    <row r="177" spans="2:65" s="16" customFormat="1" ht="12.75">
      <c r="B177" s="33" t="s">
        <v>218</v>
      </c>
      <c r="C177" s="34"/>
      <c r="D177" s="34"/>
      <c r="E177" s="34"/>
      <c r="F177" s="35"/>
      <c r="G177" s="44" t="s">
        <v>193</v>
      </c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3" t="s">
        <v>95</v>
      </c>
      <c r="X177" s="43"/>
      <c r="Y177" s="43"/>
      <c r="Z177" s="43"/>
      <c r="AA177" s="43"/>
      <c r="AB177" s="43"/>
      <c r="AC177" s="43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</row>
    <row r="178" spans="2:65" s="16" customFormat="1" ht="12.75">
      <c r="B178" s="36"/>
      <c r="C178" s="37"/>
      <c r="D178" s="37"/>
      <c r="E178" s="37"/>
      <c r="F178" s="38"/>
      <c r="G178" s="45" t="s">
        <v>194</v>
      </c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3"/>
      <c r="X178" s="43"/>
      <c r="Y178" s="43"/>
      <c r="Z178" s="43"/>
      <c r="AA178" s="43"/>
      <c r="AB178" s="43"/>
      <c r="AC178" s="43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</row>
    <row r="179" spans="2:65" s="16" customFormat="1" ht="12.75">
      <c r="B179" s="36"/>
      <c r="C179" s="37"/>
      <c r="D179" s="37"/>
      <c r="E179" s="37"/>
      <c r="F179" s="38"/>
      <c r="G179" s="45" t="s">
        <v>195</v>
      </c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3" t="s">
        <v>95</v>
      </c>
      <c r="X179" s="43"/>
      <c r="Y179" s="43"/>
      <c r="Z179" s="43"/>
      <c r="AA179" s="43"/>
      <c r="AB179" s="43"/>
      <c r="AC179" s="43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</row>
    <row r="180" spans="2:65" s="16" customFormat="1" ht="12.75">
      <c r="B180" s="39"/>
      <c r="C180" s="40"/>
      <c r="D180" s="40"/>
      <c r="E180" s="40"/>
      <c r="F180" s="41"/>
      <c r="G180" s="47" t="s">
        <v>196</v>
      </c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3" t="s">
        <v>95</v>
      </c>
      <c r="X180" s="43"/>
      <c r="Y180" s="43"/>
      <c r="Z180" s="43"/>
      <c r="AA180" s="43"/>
      <c r="AB180" s="43"/>
      <c r="AC180" s="43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</row>
    <row r="181" spans="2:65" s="16" customFormat="1" ht="12.75">
      <c r="B181" s="33" t="s">
        <v>219</v>
      </c>
      <c r="C181" s="34"/>
      <c r="D181" s="34"/>
      <c r="E181" s="34"/>
      <c r="F181" s="35"/>
      <c r="G181" s="44" t="s">
        <v>198</v>
      </c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3" t="s">
        <v>95</v>
      </c>
      <c r="X181" s="43"/>
      <c r="Y181" s="43"/>
      <c r="Z181" s="43"/>
      <c r="AA181" s="43"/>
      <c r="AB181" s="43"/>
      <c r="AC181" s="43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</row>
    <row r="182" spans="2:65" s="16" customFormat="1" ht="12.75">
      <c r="B182" s="36"/>
      <c r="C182" s="37"/>
      <c r="D182" s="37"/>
      <c r="E182" s="37"/>
      <c r="F182" s="38"/>
      <c r="G182" s="45" t="s">
        <v>195</v>
      </c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3" t="s">
        <v>95</v>
      </c>
      <c r="X182" s="43"/>
      <c r="Y182" s="43"/>
      <c r="Z182" s="43"/>
      <c r="AA182" s="43"/>
      <c r="AB182" s="43"/>
      <c r="AC182" s="43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</row>
    <row r="183" spans="2:65" s="16" customFormat="1" ht="12.75">
      <c r="B183" s="39"/>
      <c r="C183" s="40"/>
      <c r="D183" s="40"/>
      <c r="E183" s="40"/>
      <c r="F183" s="41"/>
      <c r="G183" s="47" t="s">
        <v>196</v>
      </c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3" t="s">
        <v>95</v>
      </c>
      <c r="X183" s="43"/>
      <c r="Y183" s="43"/>
      <c r="Z183" s="43"/>
      <c r="AA183" s="43"/>
      <c r="AB183" s="43"/>
      <c r="AC183" s="43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</row>
    <row r="184" spans="2:65" s="16" customFormat="1" ht="12.75">
      <c r="B184" s="33" t="s">
        <v>220</v>
      </c>
      <c r="C184" s="34"/>
      <c r="D184" s="34"/>
      <c r="E184" s="34"/>
      <c r="F184" s="35"/>
      <c r="G184" s="44" t="s">
        <v>201</v>
      </c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3" t="s">
        <v>95</v>
      </c>
      <c r="X184" s="43"/>
      <c r="Y184" s="43"/>
      <c r="Z184" s="43"/>
      <c r="AA184" s="43"/>
      <c r="AB184" s="43"/>
      <c r="AC184" s="43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</row>
    <row r="185" spans="2:65" s="16" customFormat="1" ht="12.75">
      <c r="B185" s="36"/>
      <c r="C185" s="37"/>
      <c r="D185" s="37"/>
      <c r="E185" s="37"/>
      <c r="F185" s="38"/>
      <c r="G185" s="45" t="s">
        <v>202</v>
      </c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3"/>
      <c r="X185" s="43"/>
      <c r="Y185" s="43"/>
      <c r="Z185" s="43"/>
      <c r="AA185" s="43"/>
      <c r="AB185" s="43"/>
      <c r="AC185" s="43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</row>
    <row r="186" spans="2:65" s="16" customFormat="1" ht="12.75">
      <c r="B186" s="36"/>
      <c r="C186" s="37"/>
      <c r="D186" s="37"/>
      <c r="E186" s="37"/>
      <c r="F186" s="38"/>
      <c r="G186" s="45" t="s">
        <v>203</v>
      </c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3"/>
      <c r="X186" s="43"/>
      <c r="Y186" s="43"/>
      <c r="Z186" s="43"/>
      <c r="AA186" s="43"/>
      <c r="AB186" s="43"/>
      <c r="AC186" s="43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</row>
    <row r="187" spans="2:65" s="16" customFormat="1" ht="12.75">
      <c r="B187" s="36"/>
      <c r="C187" s="37"/>
      <c r="D187" s="37"/>
      <c r="E187" s="37"/>
      <c r="F187" s="38"/>
      <c r="G187" s="45" t="s">
        <v>213</v>
      </c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3"/>
      <c r="X187" s="43"/>
      <c r="Y187" s="43"/>
      <c r="Z187" s="43"/>
      <c r="AA187" s="43"/>
      <c r="AB187" s="43"/>
      <c r="AC187" s="43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</row>
    <row r="188" spans="2:65" s="16" customFormat="1" ht="12.75">
      <c r="B188" s="36"/>
      <c r="C188" s="37"/>
      <c r="D188" s="37"/>
      <c r="E188" s="37"/>
      <c r="F188" s="38"/>
      <c r="G188" s="45" t="s">
        <v>205</v>
      </c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3"/>
      <c r="X188" s="43"/>
      <c r="Y188" s="43"/>
      <c r="Z188" s="43"/>
      <c r="AA188" s="43"/>
      <c r="AB188" s="43"/>
      <c r="AC188" s="43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</row>
    <row r="189" spans="2:65" s="16" customFormat="1" ht="12.75">
      <c r="B189" s="36"/>
      <c r="C189" s="37"/>
      <c r="D189" s="37"/>
      <c r="E189" s="37"/>
      <c r="F189" s="38"/>
      <c r="G189" s="45" t="s">
        <v>206</v>
      </c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3"/>
      <c r="X189" s="43"/>
      <c r="Y189" s="43"/>
      <c r="Z189" s="43"/>
      <c r="AA189" s="43"/>
      <c r="AB189" s="43"/>
      <c r="AC189" s="43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</row>
    <row r="190" spans="2:65" s="16" customFormat="1" ht="12.75">
      <c r="B190" s="36"/>
      <c r="C190" s="37"/>
      <c r="D190" s="37"/>
      <c r="E190" s="37"/>
      <c r="F190" s="38"/>
      <c r="G190" s="45" t="s">
        <v>214</v>
      </c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3"/>
      <c r="X190" s="43"/>
      <c r="Y190" s="43"/>
      <c r="Z190" s="43"/>
      <c r="AA190" s="43"/>
      <c r="AB190" s="43"/>
      <c r="AC190" s="43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</row>
    <row r="191" spans="2:65" s="16" customFormat="1" ht="12.75">
      <c r="B191" s="36"/>
      <c r="C191" s="37"/>
      <c r="D191" s="37"/>
      <c r="E191" s="37"/>
      <c r="F191" s="38"/>
      <c r="G191" s="45" t="s">
        <v>221</v>
      </c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3"/>
      <c r="X191" s="43"/>
      <c r="Y191" s="43"/>
      <c r="Z191" s="43"/>
      <c r="AA191" s="43"/>
      <c r="AB191" s="43"/>
      <c r="AC191" s="43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</row>
    <row r="192" spans="2:65" s="16" customFormat="1" ht="12.75">
      <c r="B192" s="39"/>
      <c r="C192" s="40"/>
      <c r="D192" s="40"/>
      <c r="E192" s="40"/>
      <c r="F192" s="41"/>
      <c r="G192" s="47" t="s">
        <v>209</v>
      </c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3"/>
      <c r="X192" s="43"/>
      <c r="Y192" s="43"/>
      <c r="Z192" s="43"/>
      <c r="AA192" s="43"/>
      <c r="AB192" s="43"/>
      <c r="AC192" s="43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</row>
    <row r="193" spans="2:65" s="16" customFormat="1" ht="12.75">
      <c r="B193" s="33" t="s">
        <v>222</v>
      </c>
      <c r="C193" s="34"/>
      <c r="D193" s="34"/>
      <c r="E193" s="34"/>
      <c r="F193" s="35"/>
      <c r="G193" s="44" t="s">
        <v>193</v>
      </c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3" t="s">
        <v>95</v>
      </c>
      <c r="X193" s="43"/>
      <c r="Y193" s="43"/>
      <c r="Z193" s="43"/>
      <c r="AA193" s="43"/>
      <c r="AB193" s="43"/>
      <c r="AC193" s="43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</row>
    <row r="194" spans="2:65" s="16" customFormat="1" ht="12.75">
      <c r="B194" s="36"/>
      <c r="C194" s="37"/>
      <c r="D194" s="37"/>
      <c r="E194" s="37"/>
      <c r="F194" s="38"/>
      <c r="G194" s="45" t="s">
        <v>194</v>
      </c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3"/>
      <c r="X194" s="43"/>
      <c r="Y194" s="43"/>
      <c r="Z194" s="43"/>
      <c r="AA194" s="43"/>
      <c r="AB194" s="43"/>
      <c r="AC194" s="43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</row>
    <row r="195" spans="2:65" s="16" customFormat="1" ht="12.75">
      <c r="B195" s="36"/>
      <c r="C195" s="37"/>
      <c r="D195" s="37"/>
      <c r="E195" s="37"/>
      <c r="F195" s="38"/>
      <c r="G195" s="45" t="s">
        <v>195</v>
      </c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3" t="s">
        <v>95</v>
      </c>
      <c r="X195" s="43"/>
      <c r="Y195" s="43"/>
      <c r="Z195" s="43"/>
      <c r="AA195" s="43"/>
      <c r="AB195" s="43"/>
      <c r="AC195" s="43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</row>
    <row r="196" spans="2:65" s="16" customFormat="1" ht="12.75">
      <c r="B196" s="39"/>
      <c r="C196" s="40"/>
      <c r="D196" s="40"/>
      <c r="E196" s="40"/>
      <c r="F196" s="41"/>
      <c r="G196" s="47" t="s">
        <v>196</v>
      </c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3" t="s">
        <v>95</v>
      </c>
      <c r="X196" s="43"/>
      <c r="Y196" s="43"/>
      <c r="Z196" s="43"/>
      <c r="AA196" s="43"/>
      <c r="AB196" s="43"/>
      <c r="AC196" s="43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</row>
    <row r="197" spans="2:65" s="16" customFormat="1" ht="12.75">
      <c r="B197" s="33" t="s">
        <v>223</v>
      </c>
      <c r="C197" s="34"/>
      <c r="D197" s="34"/>
      <c r="E197" s="34"/>
      <c r="F197" s="35"/>
      <c r="G197" s="44" t="s">
        <v>198</v>
      </c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3" t="s">
        <v>95</v>
      </c>
      <c r="X197" s="43"/>
      <c r="Y197" s="43"/>
      <c r="Z197" s="43"/>
      <c r="AA197" s="43"/>
      <c r="AB197" s="43"/>
      <c r="AC197" s="43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</row>
    <row r="198" spans="2:65" s="16" customFormat="1" ht="12.75">
      <c r="B198" s="36"/>
      <c r="C198" s="37"/>
      <c r="D198" s="37"/>
      <c r="E198" s="37"/>
      <c r="F198" s="38"/>
      <c r="G198" s="45" t="s">
        <v>195</v>
      </c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3" t="s">
        <v>95</v>
      </c>
      <c r="X198" s="43"/>
      <c r="Y198" s="43"/>
      <c r="Z198" s="43"/>
      <c r="AA198" s="43"/>
      <c r="AB198" s="43"/>
      <c r="AC198" s="43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</row>
    <row r="199" spans="2:65" s="16" customFormat="1" ht="12.75">
      <c r="B199" s="39"/>
      <c r="C199" s="40"/>
      <c r="D199" s="40"/>
      <c r="E199" s="40"/>
      <c r="F199" s="41"/>
      <c r="G199" s="47" t="s">
        <v>196</v>
      </c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3" t="s">
        <v>95</v>
      </c>
      <c r="X199" s="43"/>
      <c r="Y199" s="43"/>
      <c r="Z199" s="43"/>
      <c r="AA199" s="43"/>
      <c r="AB199" s="43"/>
      <c r="AC199" s="43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</row>
    <row r="200" spans="2:65" s="16" customFormat="1" ht="12.75">
      <c r="B200" s="33" t="s">
        <v>224</v>
      </c>
      <c r="C200" s="34"/>
      <c r="D200" s="34"/>
      <c r="E200" s="34"/>
      <c r="F200" s="35"/>
      <c r="G200" s="44" t="s">
        <v>201</v>
      </c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3" t="s">
        <v>95</v>
      </c>
      <c r="X200" s="43"/>
      <c r="Y200" s="43"/>
      <c r="Z200" s="43"/>
      <c r="AA200" s="43"/>
      <c r="AB200" s="43"/>
      <c r="AC200" s="43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</row>
    <row r="201" spans="2:65" s="16" customFormat="1" ht="12.75">
      <c r="B201" s="36"/>
      <c r="C201" s="37"/>
      <c r="D201" s="37"/>
      <c r="E201" s="37"/>
      <c r="F201" s="38"/>
      <c r="G201" s="45" t="s">
        <v>225</v>
      </c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3"/>
      <c r="X201" s="43"/>
      <c r="Y201" s="43"/>
      <c r="Z201" s="43"/>
      <c r="AA201" s="43"/>
      <c r="AB201" s="43"/>
      <c r="AC201" s="43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</row>
    <row r="202" spans="2:65" s="16" customFormat="1" ht="12.75">
      <c r="B202" s="39"/>
      <c r="C202" s="40"/>
      <c r="D202" s="40"/>
      <c r="E202" s="40"/>
      <c r="F202" s="41"/>
      <c r="G202" s="47" t="s">
        <v>226</v>
      </c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3"/>
      <c r="X202" s="43"/>
      <c r="Y202" s="43"/>
      <c r="Z202" s="43"/>
      <c r="AA202" s="43"/>
      <c r="AB202" s="43"/>
      <c r="AC202" s="43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</row>
    <row r="203" spans="2:65" s="16" customFormat="1" ht="12.75">
      <c r="B203" s="33" t="s">
        <v>227</v>
      </c>
      <c r="C203" s="34"/>
      <c r="D203" s="34"/>
      <c r="E203" s="34"/>
      <c r="F203" s="35"/>
      <c r="G203" s="44" t="s">
        <v>193</v>
      </c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3" t="s">
        <v>95</v>
      </c>
      <c r="X203" s="43"/>
      <c r="Y203" s="43"/>
      <c r="Z203" s="43"/>
      <c r="AA203" s="43"/>
      <c r="AB203" s="43"/>
      <c r="AC203" s="43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</row>
    <row r="204" spans="2:65" s="16" customFormat="1" ht="12.75">
      <c r="B204" s="36"/>
      <c r="C204" s="37"/>
      <c r="D204" s="37"/>
      <c r="E204" s="37"/>
      <c r="F204" s="38"/>
      <c r="G204" s="45" t="s">
        <v>194</v>
      </c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3"/>
      <c r="X204" s="43"/>
      <c r="Y204" s="43"/>
      <c r="Z204" s="43"/>
      <c r="AA204" s="43"/>
      <c r="AB204" s="43"/>
      <c r="AC204" s="43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</row>
    <row r="205" spans="2:65" s="16" customFormat="1" ht="12.75">
      <c r="B205" s="36"/>
      <c r="C205" s="37"/>
      <c r="D205" s="37"/>
      <c r="E205" s="37"/>
      <c r="F205" s="38"/>
      <c r="G205" s="45" t="s">
        <v>195</v>
      </c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3" t="s">
        <v>95</v>
      </c>
      <c r="X205" s="43"/>
      <c r="Y205" s="43"/>
      <c r="Z205" s="43"/>
      <c r="AA205" s="43"/>
      <c r="AB205" s="43"/>
      <c r="AC205" s="43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</row>
    <row r="206" spans="2:65" s="16" customFormat="1" ht="12.75">
      <c r="B206" s="39"/>
      <c r="C206" s="40"/>
      <c r="D206" s="40"/>
      <c r="E206" s="40"/>
      <c r="F206" s="41"/>
      <c r="G206" s="47" t="s">
        <v>196</v>
      </c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3" t="s">
        <v>95</v>
      </c>
      <c r="X206" s="43"/>
      <c r="Y206" s="43"/>
      <c r="Z206" s="43"/>
      <c r="AA206" s="43"/>
      <c r="AB206" s="43"/>
      <c r="AC206" s="43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</row>
    <row r="207" spans="2:65" s="16" customFormat="1" ht="12.75">
      <c r="B207" s="33" t="s">
        <v>228</v>
      </c>
      <c r="C207" s="34"/>
      <c r="D207" s="34"/>
      <c r="E207" s="34"/>
      <c r="F207" s="35"/>
      <c r="G207" s="44" t="s">
        <v>198</v>
      </c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3" t="s">
        <v>95</v>
      </c>
      <c r="X207" s="43"/>
      <c r="Y207" s="43"/>
      <c r="Z207" s="43"/>
      <c r="AA207" s="43"/>
      <c r="AB207" s="43"/>
      <c r="AC207" s="43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</row>
    <row r="208" spans="2:65" s="16" customFormat="1" ht="12.75">
      <c r="B208" s="36"/>
      <c r="C208" s="37"/>
      <c r="D208" s="37"/>
      <c r="E208" s="37"/>
      <c r="F208" s="38"/>
      <c r="G208" s="45" t="s">
        <v>195</v>
      </c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3" t="s">
        <v>95</v>
      </c>
      <c r="X208" s="43"/>
      <c r="Y208" s="43"/>
      <c r="Z208" s="43"/>
      <c r="AA208" s="43"/>
      <c r="AB208" s="43"/>
      <c r="AC208" s="43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</row>
    <row r="209" spans="2:65" s="16" customFormat="1" ht="12.75">
      <c r="B209" s="39"/>
      <c r="C209" s="40"/>
      <c r="D209" s="40"/>
      <c r="E209" s="40"/>
      <c r="F209" s="41"/>
      <c r="G209" s="47" t="s">
        <v>196</v>
      </c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3" t="s">
        <v>95</v>
      </c>
      <c r="X209" s="43"/>
      <c r="Y209" s="43"/>
      <c r="Z209" s="43"/>
      <c r="AA209" s="43"/>
      <c r="AB209" s="43"/>
      <c r="AC209" s="43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</row>
    <row r="210" spans="2:65" s="16" customFormat="1" ht="12.75">
      <c r="B210" s="33" t="s">
        <v>229</v>
      </c>
      <c r="C210" s="34"/>
      <c r="D210" s="34"/>
      <c r="E210" s="34"/>
      <c r="F210" s="35"/>
      <c r="G210" s="44" t="s">
        <v>230</v>
      </c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3" t="s">
        <v>95</v>
      </c>
      <c r="X210" s="43"/>
      <c r="Y210" s="43"/>
      <c r="Z210" s="43"/>
      <c r="AA210" s="43"/>
      <c r="AB210" s="43"/>
      <c r="AC210" s="43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</row>
    <row r="211" spans="2:65" s="16" customFormat="1" ht="12.75">
      <c r="B211" s="39"/>
      <c r="C211" s="40"/>
      <c r="D211" s="40"/>
      <c r="E211" s="40"/>
      <c r="F211" s="41"/>
      <c r="G211" s="47" t="s">
        <v>231</v>
      </c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3"/>
      <c r="X211" s="43"/>
      <c r="Y211" s="43"/>
      <c r="Z211" s="43"/>
      <c r="AA211" s="43"/>
      <c r="AB211" s="43"/>
      <c r="AC211" s="43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</row>
    <row r="212" spans="2:65" s="16" customFormat="1" ht="12.75">
      <c r="B212" s="33" t="s">
        <v>232</v>
      </c>
      <c r="C212" s="34"/>
      <c r="D212" s="34"/>
      <c r="E212" s="34"/>
      <c r="F212" s="35"/>
      <c r="G212" s="44" t="s">
        <v>193</v>
      </c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3" t="s">
        <v>95</v>
      </c>
      <c r="X212" s="43"/>
      <c r="Y212" s="43"/>
      <c r="Z212" s="43"/>
      <c r="AA212" s="43"/>
      <c r="AB212" s="43"/>
      <c r="AC212" s="43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</row>
    <row r="213" spans="2:65" s="16" customFormat="1" ht="12.75">
      <c r="B213" s="36"/>
      <c r="C213" s="37"/>
      <c r="D213" s="37"/>
      <c r="E213" s="37"/>
      <c r="F213" s="38"/>
      <c r="G213" s="45" t="s">
        <v>194</v>
      </c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3"/>
      <c r="X213" s="43"/>
      <c r="Y213" s="43"/>
      <c r="Z213" s="43"/>
      <c r="AA213" s="43"/>
      <c r="AB213" s="43"/>
      <c r="AC213" s="43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</row>
    <row r="214" spans="2:65" s="16" customFormat="1" ht="12.75">
      <c r="B214" s="36"/>
      <c r="C214" s="37"/>
      <c r="D214" s="37"/>
      <c r="E214" s="37"/>
      <c r="F214" s="38"/>
      <c r="G214" s="45" t="s">
        <v>195</v>
      </c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3" t="s">
        <v>95</v>
      </c>
      <c r="X214" s="43"/>
      <c r="Y214" s="43"/>
      <c r="Z214" s="43"/>
      <c r="AA214" s="43"/>
      <c r="AB214" s="43"/>
      <c r="AC214" s="43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</row>
    <row r="215" spans="2:65" s="16" customFormat="1" ht="12.75">
      <c r="B215" s="39"/>
      <c r="C215" s="40"/>
      <c r="D215" s="40"/>
      <c r="E215" s="40"/>
      <c r="F215" s="41"/>
      <c r="G215" s="47" t="s">
        <v>196</v>
      </c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3" t="s">
        <v>95</v>
      </c>
      <c r="X215" s="43"/>
      <c r="Y215" s="43"/>
      <c r="Z215" s="43"/>
      <c r="AA215" s="43"/>
      <c r="AB215" s="43"/>
      <c r="AC215" s="43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</row>
    <row r="216" spans="2:65" s="16" customFormat="1" ht="12.75">
      <c r="B216" s="33" t="s">
        <v>233</v>
      </c>
      <c r="C216" s="34"/>
      <c r="D216" s="34"/>
      <c r="E216" s="34"/>
      <c r="F216" s="35"/>
      <c r="G216" s="44" t="s">
        <v>198</v>
      </c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3" t="s">
        <v>95</v>
      </c>
      <c r="X216" s="43"/>
      <c r="Y216" s="43"/>
      <c r="Z216" s="43"/>
      <c r="AA216" s="43"/>
      <c r="AB216" s="43"/>
      <c r="AC216" s="43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</row>
    <row r="217" spans="2:65" s="16" customFormat="1" ht="12.75">
      <c r="B217" s="36"/>
      <c r="C217" s="37"/>
      <c r="D217" s="37"/>
      <c r="E217" s="37"/>
      <c r="F217" s="38"/>
      <c r="G217" s="45" t="s">
        <v>195</v>
      </c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3" t="s">
        <v>95</v>
      </c>
      <c r="X217" s="43"/>
      <c r="Y217" s="43"/>
      <c r="Z217" s="43"/>
      <c r="AA217" s="43"/>
      <c r="AB217" s="43"/>
      <c r="AC217" s="43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</row>
    <row r="218" spans="2:65" s="16" customFormat="1" ht="12.75">
      <c r="B218" s="39"/>
      <c r="C218" s="40"/>
      <c r="D218" s="40"/>
      <c r="E218" s="40"/>
      <c r="F218" s="41"/>
      <c r="G218" s="47" t="s">
        <v>196</v>
      </c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3" t="s">
        <v>95</v>
      </c>
      <c r="X218" s="43"/>
      <c r="Y218" s="43"/>
      <c r="Z218" s="43"/>
      <c r="AA218" s="43"/>
      <c r="AB218" s="43"/>
      <c r="AC218" s="43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</row>
    <row r="219" spans="2:65" s="16" customFormat="1" ht="12.75">
      <c r="B219" s="33" t="s">
        <v>47</v>
      </c>
      <c r="C219" s="34"/>
      <c r="D219" s="34"/>
      <c r="E219" s="34"/>
      <c r="F219" s="35"/>
      <c r="G219" s="44" t="s">
        <v>234</v>
      </c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3" t="s">
        <v>95</v>
      </c>
      <c r="X219" s="43"/>
      <c r="Y219" s="43"/>
      <c r="Z219" s="43"/>
      <c r="AA219" s="43"/>
      <c r="AB219" s="43"/>
      <c r="AC219" s="43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</row>
    <row r="220" spans="2:65" s="16" customFormat="1" ht="12.75">
      <c r="B220" s="36"/>
      <c r="C220" s="37"/>
      <c r="D220" s="37"/>
      <c r="E220" s="37"/>
      <c r="F220" s="38"/>
      <c r="G220" s="45" t="s">
        <v>235</v>
      </c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3"/>
      <c r="X220" s="43"/>
      <c r="Y220" s="43"/>
      <c r="Z220" s="43"/>
      <c r="AA220" s="43"/>
      <c r="AB220" s="43"/>
      <c r="AC220" s="43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</row>
    <row r="221" spans="2:65" s="16" customFormat="1" ht="12.75">
      <c r="B221" s="36"/>
      <c r="C221" s="37"/>
      <c r="D221" s="37"/>
      <c r="E221" s="37"/>
      <c r="F221" s="38"/>
      <c r="G221" s="45" t="s">
        <v>236</v>
      </c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3"/>
      <c r="X221" s="43"/>
      <c r="Y221" s="43"/>
      <c r="Z221" s="43"/>
      <c r="AA221" s="43"/>
      <c r="AB221" s="43"/>
      <c r="AC221" s="43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</row>
    <row r="222" spans="2:65" s="16" customFormat="1" ht="12.75">
      <c r="B222" s="36"/>
      <c r="C222" s="37"/>
      <c r="D222" s="37"/>
      <c r="E222" s="37"/>
      <c r="F222" s="38"/>
      <c r="G222" s="45" t="s">
        <v>237</v>
      </c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3"/>
      <c r="X222" s="43"/>
      <c r="Y222" s="43"/>
      <c r="Z222" s="43"/>
      <c r="AA222" s="43"/>
      <c r="AB222" s="43"/>
      <c r="AC222" s="43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</row>
    <row r="223" spans="2:65" s="16" customFormat="1" ht="12.75">
      <c r="B223" s="36"/>
      <c r="C223" s="37"/>
      <c r="D223" s="37"/>
      <c r="E223" s="37"/>
      <c r="F223" s="38"/>
      <c r="G223" s="45" t="s">
        <v>88</v>
      </c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3"/>
      <c r="X223" s="43"/>
      <c r="Y223" s="43"/>
      <c r="Z223" s="43"/>
      <c r="AA223" s="43"/>
      <c r="AB223" s="43"/>
      <c r="AC223" s="43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</row>
    <row r="224" spans="2:65" s="16" customFormat="1" ht="12.75">
      <c r="B224" s="36"/>
      <c r="C224" s="37"/>
      <c r="D224" s="37"/>
      <c r="E224" s="37"/>
      <c r="F224" s="38"/>
      <c r="G224" s="45" t="s">
        <v>192</v>
      </c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3"/>
      <c r="X224" s="43"/>
      <c r="Y224" s="43"/>
      <c r="Z224" s="43"/>
      <c r="AA224" s="43"/>
      <c r="AB224" s="43"/>
      <c r="AC224" s="43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</row>
    <row r="225" spans="2:65" s="16" customFormat="1" ht="12.75">
      <c r="B225" s="36"/>
      <c r="C225" s="37"/>
      <c r="D225" s="37"/>
      <c r="E225" s="37"/>
      <c r="F225" s="38"/>
      <c r="G225" s="45" t="s">
        <v>238</v>
      </c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3"/>
      <c r="X225" s="43"/>
      <c r="Y225" s="43"/>
      <c r="Z225" s="43"/>
      <c r="AA225" s="43"/>
      <c r="AB225" s="43"/>
      <c r="AC225" s="43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</row>
    <row r="226" spans="2:65" s="16" customFormat="1" ht="12.75">
      <c r="B226" s="36"/>
      <c r="C226" s="37"/>
      <c r="D226" s="37"/>
      <c r="E226" s="37"/>
      <c r="F226" s="38"/>
      <c r="G226" s="45" t="s">
        <v>239</v>
      </c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3" t="s">
        <v>95</v>
      </c>
      <c r="X226" s="43"/>
      <c r="Y226" s="43"/>
      <c r="Z226" s="43"/>
      <c r="AA226" s="43"/>
      <c r="AB226" s="43"/>
      <c r="AC226" s="43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</row>
    <row r="227" spans="2:65" s="16" customFormat="1" ht="12.75">
      <c r="B227" s="36"/>
      <c r="C227" s="37"/>
      <c r="D227" s="37"/>
      <c r="E227" s="37"/>
      <c r="F227" s="38"/>
      <c r="G227" s="45" t="s">
        <v>195</v>
      </c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3" t="s">
        <v>95</v>
      </c>
      <c r="X227" s="43"/>
      <c r="Y227" s="43"/>
      <c r="Z227" s="43"/>
      <c r="AA227" s="43"/>
      <c r="AB227" s="43"/>
      <c r="AC227" s="43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</row>
    <row r="228" spans="2:65" s="16" customFormat="1" ht="12.75">
      <c r="B228" s="36"/>
      <c r="C228" s="37"/>
      <c r="D228" s="37"/>
      <c r="E228" s="37"/>
      <c r="F228" s="38"/>
      <c r="G228" s="45" t="s">
        <v>196</v>
      </c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3" t="s">
        <v>95</v>
      </c>
      <c r="X228" s="43"/>
      <c r="Y228" s="43"/>
      <c r="Z228" s="43"/>
      <c r="AA228" s="43"/>
      <c r="AB228" s="43"/>
      <c r="AC228" s="43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</row>
    <row r="229" spans="2:65" s="16" customFormat="1" ht="12.75">
      <c r="B229" s="36"/>
      <c r="C229" s="37"/>
      <c r="D229" s="37"/>
      <c r="E229" s="37"/>
      <c r="F229" s="38"/>
      <c r="G229" s="45" t="s">
        <v>240</v>
      </c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3" t="s">
        <v>95</v>
      </c>
      <c r="X229" s="43"/>
      <c r="Y229" s="43"/>
      <c r="Z229" s="43"/>
      <c r="AA229" s="43"/>
      <c r="AB229" s="43"/>
      <c r="AC229" s="43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</row>
    <row r="230" spans="2:65" s="16" customFormat="1" ht="12.75">
      <c r="B230" s="36"/>
      <c r="C230" s="37"/>
      <c r="D230" s="37"/>
      <c r="E230" s="37"/>
      <c r="F230" s="38"/>
      <c r="G230" s="45" t="s">
        <v>195</v>
      </c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3" t="s">
        <v>95</v>
      </c>
      <c r="X230" s="43"/>
      <c r="Y230" s="43"/>
      <c r="Z230" s="43"/>
      <c r="AA230" s="43"/>
      <c r="AB230" s="43"/>
      <c r="AC230" s="43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</row>
    <row r="231" spans="2:65" s="16" customFormat="1" ht="12.75">
      <c r="B231" s="36"/>
      <c r="C231" s="37"/>
      <c r="D231" s="37"/>
      <c r="E231" s="37"/>
      <c r="F231" s="38"/>
      <c r="G231" s="45" t="s">
        <v>196</v>
      </c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3" t="s">
        <v>95</v>
      </c>
      <c r="X231" s="43"/>
      <c r="Y231" s="43"/>
      <c r="Z231" s="43"/>
      <c r="AA231" s="43"/>
      <c r="AB231" s="43"/>
      <c r="AC231" s="43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</row>
    <row r="232" spans="2:65" s="16" customFormat="1" ht="12.75">
      <c r="B232" s="36"/>
      <c r="C232" s="37"/>
      <c r="D232" s="37"/>
      <c r="E232" s="37"/>
      <c r="F232" s="38"/>
      <c r="G232" s="45" t="s">
        <v>241</v>
      </c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3" t="s">
        <v>95</v>
      </c>
      <c r="X232" s="43"/>
      <c r="Y232" s="43"/>
      <c r="Z232" s="43"/>
      <c r="AA232" s="43"/>
      <c r="AB232" s="43"/>
      <c r="AC232" s="43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</row>
    <row r="233" spans="2:65" s="16" customFormat="1" ht="12.75">
      <c r="B233" s="36"/>
      <c r="C233" s="37"/>
      <c r="D233" s="37"/>
      <c r="E233" s="37"/>
      <c r="F233" s="38"/>
      <c r="G233" s="45" t="s">
        <v>195</v>
      </c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3" t="s">
        <v>95</v>
      </c>
      <c r="X233" s="43"/>
      <c r="Y233" s="43"/>
      <c r="Z233" s="43"/>
      <c r="AA233" s="43"/>
      <c r="AB233" s="43"/>
      <c r="AC233" s="43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</row>
    <row r="234" spans="2:65" s="16" customFormat="1" ht="12.75">
      <c r="B234" s="39"/>
      <c r="C234" s="40"/>
      <c r="D234" s="40"/>
      <c r="E234" s="40"/>
      <c r="F234" s="41"/>
      <c r="G234" s="47" t="s">
        <v>196</v>
      </c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3" t="s">
        <v>95</v>
      </c>
      <c r="X234" s="43"/>
      <c r="Y234" s="43"/>
      <c r="Z234" s="43"/>
      <c r="AA234" s="43"/>
      <c r="AB234" s="43"/>
      <c r="AC234" s="43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</row>
    <row r="235" spans="2:65" s="16" customFormat="1" ht="12.75">
      <c r="B235" s="33" t="s">
        <v>48</v>
      </c>
      <c r="C235" s="34"/>
      <c r="D235" s="34"/>
      <c r="E235" s="34"/>
      <c r="F235" s="35"/>
      <c r="G235" s="44" t="s">
        <v>242</v>
      </c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3" t="s">
        <v>95</v>
      </c>
      <c r="X235" s="43"/>
      <c r="Y235" s="43"/>
      <c r="Z235" s="43"/>
      <c r="AA235" s="43"/>
      <c r="AB235" s="43"/>
      <c r="AC235" s="43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</row>
    <row r="236" spans="2:65" s="16" customFormat="1" ht="12.75">
      <c r="B236" s="36"/>
      <c r="C236" s="37"/>
      <c r="D236" s="37"/>
      <c r="E236" s="37"/>
      <c r="F236" s="38"/>
      <c r="G236" s="45" t="s">
        <v>243</v>
      </c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3"/>
      <c r="X236" s="43"/>
      <c r="Y236" s="43"/>
      <c r="Z236" s="43"/>
      <c r="AA236" s="43"/>
      <c r="AB236" s="43"/>
      <c r="AC236" s="43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</row>
    <row r="237" spans="2:65" s="16" customFormat="1" ht="12.75">
      <c r="B237" s="36"/>
      <c r="C237" s="37"/>
      <c r="D237" s="37"/>
      <c r="E237" s="37"/>
      <c r="F237" s="38"/>
      <c r="G237" s="45" t="s">
        <v>244</v>
      </c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3"/>
      <c r="X237" s="43"/>
      <c r="Y237" s="43"/>
      <c r="Z237" s="43"/>
      <c r="AA237" s="43"/>
      <c r="AB237" s="43"/>
      <c r="AC237" s="43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</row>
    <row r="238" spans="2:65" s="16" customFormat="1" ht="12.75">
      <c r="B238" s="36"/>
      <c r="C238" s="37"/>
      <c r="D238" s="37"/>
      <c r="E238" s="37"/>
      <c r="F238" s="38"/>
      <c r="G238" s="45" t="s">
        <v>245</v>
      </c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3"/>
      <c r="X238" s="43"/>
      <c r="Y238" s="43"/>
      <c r="Z238" s="43"/>
      <c r="AA238" s="43"/>
      <c r="AB238" s="43"/>
      <c r="AC238" s="43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</row>
    <row r="239" spans="2:65" s="16" customFormat="1" ht="12.75">
      <c r="B239" s="36"/>
      <c r="C239" s="37"/>
      <c r="D239" s="37"/>
      <c r="E239" s="37"/>
      <c r="F239" s="38"/>
      <c r="G239" s="45" t="s">
        <v>246</v>
      </c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3"/>
      <c r="X239" s="43"/>
      <c r="Y239" s="43"/>
      <c r="Z239" s="43"/>
      <c r="AA239" s="43"/>
      <c r="AB239" s="43"/>
      <c r="AC239" s="43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</row>
    <row r="240" spans="2:65" s="16" customFormat="1" ht="12.75">
      <c r="B240" s="36"/>
      <c r="C240" s="37"/>
      <c r="D240" s="37"/>
      <c r="E240" s="37"/>
      <c r="F240" s="38"/>
      <c r="G240" s="45" t="s">
        <v>247</v>
      </c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3"/>
      <c r="X240" s="43"/>
      <c r="Y240" s="43"/>
      <c r="Z240" s="43"/>
      <c r="AA240" s="43"/>
      <c r="AB240" s="43"/>
      <c r="AC240" s="43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</row>
    <row r="241" spans="2:65" s="16" customFormat="1" ht="12.75">
      <c r="B241" s="36"/>
      <c r="C241" s="37"/>
      <c r="D241" s="37"/>
      <c r="E241" s="37"/>
      <c r="F241" s="38"/>
      <c r="G241" s="45" t="s">
        <v>248</v>
      </c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3" t="s">
        <v>95</v>
      </c>
      <c r="X241" s="43"/>
      <c r="Y241" s="43"/>
      <c r="Z241" s="43"/>
      <c r="AA241" s="43"/>
      <c r="AB241" s="43"/>
      <c r="AC241" s="43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</row>
    <row r="242" spans="2:65" s="16" customFormat="1" ht="12.75">
      <c r="B242" s="39"/>
      <c r="C242" s="40"/>
      <c r="D242" s="40"/>
      <c r="E242" s="40"/>
      <c r="F242" s="41"/>
      <c r="G242" s="47" t="s">
        <v>249</v>
      </c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3" t="s">
        <v>95</v>
      </c>
      <c r="X242" s="43"/>
      <c r="Y242" s="43"/>
      <c r="Z242" s="43"/>
      <c r="AA242" s="43"/>
      <c r="AB242" s="43"/>
      <c r="AC242" s="43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</row>
    <row r="243" spans="2:65" s="16" customFormat="1" ht="12.75">
      <c r="B243" s="33" t="s">
        <v>60</v>
      </c>
      <c r="C243" s="34"/>
      <c r="D243" s="34"/>
      <c r="E243" s="34"/>
      <c r="F243" s="35"/>
      <c r="G243" s="44" t="s">
        <v>250</v>
      </c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3"/>
      <c r="X243" s="43"/>
      <c r="Y243" s="43"/>
      <c r="Z243" s="43"/>
      <c r="AA243" s="43"/>
      <c r="AB243" s="43"/>
      <c r="AC243" s="43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</row>
    <row r="244" spans="2:65" s="16" customFormat="1" ht="12.75">
      <c r="B244" s="36"/>
      <c r="C244" s="37"/>
      <c r="D244" s="37"/>
      <c r="E244" s="37"/>
      <c r="F244" s="38"/>
      <c r="G244" s="45" t="s">
        <v>251</v>
      </c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3"/>
      <c r="X244" s="43"/>
      <c r="Y244" s="43"/>
      <c r="Z244" s="43"/>
      <c r="AA244" s="43"/>
      <c r="AB244" s="43"/>
      <c r="AC244" s="43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</row>
    <row r="245" spans="2:65" s="16" customFormat="1" ht="12.75">
      <c r="B245" s="39"/>
      <c r="C245" s="40"/>
      <c r="D245" s="40"/>
      <c r="E245" s="40"/>
      <c r="F245" s="41"/>
      <c r="G245" s="47" t="s">
        <v>126</v>
      </c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3"/>
      <c r="X245" s="43"/>
      <c r="Y245" s="43"/>
      <c r="Z245" s="43"/>
      <c r="AA245" s="43"/>
      <c r="AB245" s="43"/>
      <c r="AC245" s="43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</row>
    <row r="246" spans="2:65" s="16" customFormat="1" ht="12.75">
      <c r="B246" s="33" t="s">
        <v>61</v>
      </c>
      <c r="C246" s="34"/>
      <c r="D246" s="34"/>
      <c r="E246" s="34"/>
      <c r="F246" s="35"/>
      <c r="G246" s="44" t="s">
        <v>252</v>
      </c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3" t="s">
        <v>253</v>
      </c>
      <c r="X246" s="43"/>
      <c r="Y246" s="43"/>
      <c r="Z246" s="43"/>
      <c r="AA246" s="43"/>
      <c r="AB246" s="43"/>
      <c r="AC246" s="43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</row>
    <row r="247" spans="2:65" s="16" customFormat="1" ht="12.75">
      <c r="B247" s="36"/>
      <c r="C247" s="37"/>
      <c r="D247" s="37"/>
      <c r="E247" s="37"/>
      <c r="F247" s="38"/>
      <c r="G247" s="45" t="s">
        <v>88</v>
      </c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3"/>
      <c r="X247" s="43"/>
      <c r="Y247" s="43"/>
      <c r="Z247" s="43"/>
      <c r="AA247" s="43"/>
      <c r="AB247" s="43"/>
      <c r="AC247" s="43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</row>
    <row r="248" spans="2:65" s="16" customFormat="1" ht="12.75">
      <c r="B248" s="39"/>
      <c r="C248" s="40"/>
      <c r="D248" s="40"/>
      <c r="E248" s="40"/>
      <c r="F248" s="41"/>
      <c r="G248" s="47" t="s">
        <v>192</v>
      </c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3"/>
      <c r="X248" s="43"/>
      <c r="Y248" s="43"/>
      <c r="Z248" s="43"/>
      <c r="AA248" s="43"/>
      <c r="AB248" s="43"/>
      <c r="AC248" s="43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</row>
    <row r="249" spans="2:65" s="16" customFormat="1" ht="12.75">
      <c r="B249" s="33" t="s">
        <v>255</v>
      </c>
      <c r="C249" s="34"/>
      <c r="D249" s="34"/>
      <c r="E249" s="34"/>
      <c r="F249" s="35"/>
      <c r="G249" s="44" t="s">
        <v>254</v>
      </c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3" t="s">
        <v>253</v>
      </c>
      <c r="X249" s="43"/>
      <c r="Y249" s="43"/>
      <c r="Z249" s="43"/>
      <c r="AA249" s="43"/>
      <c r="AB249" s="43"/>
      <c r="AC249" s="43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</row>
    <row r="250" spans="2:65" s="16" customFormat="1" ht="12.75">
      <c r="B250" s="36"/>
      <c r="C250" s="37"/>
      <c r="D250" s="37"/>
      <c r="E250" s="37"/>
      <c r="F250" s="38"/>
      <c r="G250" s="45" t="s">
        <v>235</v>
      </c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3"/>
      <c r="X250" s="43"/>
      <c r="Y250" s="43"/>
      <c r="Z250" s="43"/>
      <c r="AA250" s="43"/>
      <c r="AB250" s="43"/>
      <c r="AC250" s="43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</row>
    <row r="251" spans="2:65" s="16" customFormat="1" ht="12.75">
      <c r="B251" s="36"/>
      <c r="C251" s="37"/>
      <c r="D251" s="37"/>
      <c r="E251" s="37"/>
      <c r="F251" s="38"/>
      <c r="G251" s="45" t="s">
        <v>236</v>
      </c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3"/>
      <c r="X251" s="43"/>
      <c r="Y251" s="43"/>
      <c r="Z251" s="43"/>
      <c r="AA251" s="43"/>
      <c r="AB251" s="43"/>
      <c r="AC251" s="43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</row>
    <row r="252" spans="2:65" s="16" customFormat="1" ht="12.75">
      <c r="B252" s="36"/>
      <c r="C252" s="37"/>
      <c r="D252" s="37"/>
      <c r="E252" s="37"/>
      <c r="F252" s="38"/>
      <c r="G252" s="45" t="s">
        <v>237</v>
      </c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3"/>
      <c r="X252" s="43"/>
      <c r="Y252" s="43"/>
      <c r="Z252" s="43"/>
      <c r="AA252" s="43"/>
      <c r="AB252" s="43"/>
      <c r="AC252" s="43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</row>
    <row r="253" spans="2:65" s="16" customFormat="1" ht="12.75">
      <c r="B253" s="36"/>
      <c r="C253" s="37"/>
      <c r="D253" s="37"/>
      <c r="E253" s="37"/>
      <c r="F253" s="38"/>
      <c r="G253" s="45" t="s">
        <v>88</v>
      </c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3"/>
      <c r="X253" s="43"/>
      <c r="Y253" s="43"/>
      <c r="Z253" s="43"/>
      <c r="AA253" s="43"/>
      <c r="AB253" s="43"/>
      <c r="AC253" s="43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</row>
    <row r="254" spans="2:65" s="16" customFormat="1" ht="12.75">
      <c r="B254" s="36"/>
      <c r="C254" s="37"/>
      <c r="D254" s="37"/>
      <c r="E254" s="37"/>
      <c r="F254" s="38"/>
      <c r="G254" s="45" t="s">
        <v>192</v>
      </c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3"/>
      <c r="X254" s="43"/>
      <c r="Y254" s="43"/>
      <c r="Z254" s="43"/>
      <c r="AA254" s="43"/>
      <c r="AB254" s="43"/>
      <c r="AC254" s="43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</row>
    <row r="255" spans="2:65" s="16" customFormat="1" ht="12.75">
      <c r="B255" s="36"/>
      <c r="C255" s="37"/>
      <c r="D255" s="37"/>
      <c r="E255" s="37"/>
      <c r="F255" s="38"/>
      <c r="G255" s="45" t="s">
        <v>238</v>
      </c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3"/>
      <c r="X255" s="43"/>
      <c r="Y255" s="43"/>
      <c r="Z255" s="43"/>
      <c r="AA255" s="43"/>
      <c r="AB255" s="43"/>
      <c r="AC255" s="43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</row>
    <row r="256" spans="2:65" s="16" customFormat="1" ht="12.75">
      <c r="B256" s="36"/>
      <c r="C256" s="37"/>
      <c r="D256" s="37"/>
      <c r="E256" s="37"/>
      <c r="F256" s="38"/>
      <c r="G256" s="45" t="s">
        <v>239</v>
      </c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3" t="s">
        <v>253</v>
      </c>
      <c r="X256" s="43"/>
      <c r="Y256" s="43"/>
      <c r="Z256" s="43"/>
      <c r="AA256" s="43"/>
      <c r="AB256" s="43"/>
      <c r="AC256" s="43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</row>
    <row r="257" spans="2:65" s="16" customFormat="1" ht="12.75">
      <c r="B257" s="36"/>
      <c r="C257" s="37"/>
      <c r="D257" s="37"/>
      <c r="E257" s="37"/>
      <c r="F257" s="38"/>
      <c r="G257" s="45" t="s">
        <v>240</v>
      </c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3" t="s">
        <v>253</v>
      </c>
      <c r="X257" s="43"/>
      <c r="Y257" s="43"/>
      <c r="Z257" s="43"/>
      <c r="AA257" s="43"/>
      <c r="AB257" s="43"/>
      <c r="AC257" s="43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</row>
    <row r="258" spans="2:65" s="16" customFormat="1" ht="12.75">
      <c r="B258" s="39"/>
      <c r="C258" s="40"/>
      <c r="D258" s="40"/>
      <c r="E258" s="40"/>
      <c r="F258" s="41"/>
      <c r="G258" s="47" t="s">
        <v>241</v>
      </c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3" t="s">
        <v>253</v>
      </c>
      <c r="X258" s="43"/>
      <c r="Y258" s="43"/>
      <c r="Z258" s="43"/>
      <c r="AA258" s="43"/>
      <c r="AB258" s="43"/>
      <c r="AC258" s="43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</row>
    <row r="259" spans="2:65" s="16" customFormat="1" ht="12.75">
      <c r="B259" s="33" t="s">
        <v>256</v>
      </c>
      <c r="C259" s="34"/>
      <c r="D259" s="34"/>
      <c r="E259" s="34"/>
      <c r="F259" s="35"/>
      <c r="G259" s="44" t="s">
        <v>257</v>
      </c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3" t="s">
        <v>253</v>
      </c>
      <c r="X259" s="43"/>
      <c r="Y259" s="43"/>
      <c r="Z259" s="43"/>
      <c r="AA259" s="43"/>
      <c r="AB259" s="43"/>
      <c r="AC259" s="43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</row>
    <row r="260" spans="2:65" s="16" customFormat="1" ht="12.75">
      <c r="B260" s="36"/>
      <c r="C260" s="37"/>
      <c r="D260" s="37"/>
      <c r="E260" s="37"/>
      <c r="F260" s="38"/>
      <c r="G260" s="45" t="s">
        <v>258</v>
      </c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3"/>
      <c r="X260" s="43"/>
      <c r="Y260" s="43"/>
      <c r="Z260" s="43"/>
      <c r="AA260" s="43"/>
      <c r="AB260" s="43"/>
      <c r="AC260" s="43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</row>
    <row r="261" spans="2:65" s="16" customFormat="1" ht="12.75">
      <c r="B261" s="36"/>
      <c r="C261" s="37"/>
      <c r="D261" s="37"/>
      <c r="E261" s="37"/>
      <c r="F261" s="38"/>
      <c r="G261" s="45" t="s">
        <v>244</v>
      </c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3"/>
      <c r="X261" s="43"/>
      <c r="Y261" s="43"/>
      <c r="Z261" s="43"/>
      <c r="AA261" s="43"/>
      <c r="AB261" s="43"/>
      <c r="AC261" s="43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</row>
    <row r="262" spans="2:65" s="16" customFormat="1" ht="12.75">
      <c r="B262" s="36"/>
      <c r="C262" s="37"/>
      <c r="D262" s="37"/>
      <c r="E262" s="37"/>
      <c r="F262" s="38"/>
      <c r="G262" s="45" t="s">
        <v>259</v>
      </c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3"/>
      <c r="X262" s="43"/>
      <c r="Y262" s="43"/>
      <c r="Z262" s="43"/>
      <c r="AA262" s="43"/>
      <c r="AB262" s="43"/>
      <c r="AC262" s="43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</row>
    <row r="263" spans="2:65" s="16" customFormat="1" ht="12.75">
      <c r="B263" s="36"/>
      <c r="C263" s="37"/>
      <c r="D263" s="37"/>
      <c r="E263" s="37"/>
      <c r="F263" s="38"/>
      <c r="G263" s="45" t="s">
        <v>108</v>
      </c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3"/>
      <c r="X263" s="43"/>
      <c r="Y263" s="43"/>
      <c r="Z263" s="43"/>
      <c r="AA263" s="43"/>
      <c r="AB263" s="43"/>
      <c r="AC263" s="43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</row>
    <row r="264" spans="2:65" s="16" customFormat="1" ht="12.75">
      <c r="B264" s="39"/>
      <c r="C264" s="40"/>
      <c r="D264" s="40"/>
      <c r="E264" s="40"/>
      <c r="F264" s="41"/>
      <c r="G264" s="47" t="s">
        <v>260</v>
      </c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3"/>
      <c r="X264" s="43"/>
      <c r="Y264" s="43"/>
      <c r="Z264" s="43"/>
      <c r="AA264" s="43"/>
      <c r="AB264" s="43"/>
      <c r="AC264" s="43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</row>
    <row r="265" spans="2:65" s="16" customFormat="1" ht="12.75">
      <c r="B265" s="33" t="s">
        <v>73</v>
      </c>
      <c r="C265" s="34"/>
      <c r="D265" s="34"/>
      <c r="E265" s="34"/>
      <c r="F265" s="35"/>
      <c r="G265" s="44" t="s">
        <v>261</v>
      </c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3"/>
      <c r="X265" s="43"/>
      <c r="Y265" s="43"/>
      <c r="Z265" s="43"/>
      <c r="AA265" s="43"/>
      <c r="AB265" s="43"/>
      <c r="AC265" s="43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</row>
    <row r="266" spans="2:65" s="16" customFormat="1" ht="12.75">
      <c r="B266" s="36"/>
      <c r="C266" s="37"/>
      <c r="D266" s="37"/>
      <c r="E266" s="37"/>
      <c r="F266" s="38"/>
      <c r="G266" s="45" t="s">
        <v>262</v>
      </c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3"/>
      <c r="X266" s="43"/>
      <c r="Y266" s="43"/>
      <c r="Z266" s="43"/>
      <c r="AA266" s="43"/>
      <c r="AB266" s="43"/>
      <c r="AC266" s="43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</row>
    <row r="267" spans="2:65" s="16" customFormat="1" ht="12.75">
      <c r="B267" s="36"/>
      <c r="C267" s="37"/>
      <c r="D267" s="37"/>
      <c r="E267" s="37"/>
      <c r="F267" s="38"/>
      <c r="G267" s="45" t="s">
        <v>263</v>
      </c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3"/>
      <c r="X267" s="43"/>
      <c r="Y267" s="43"/>
      <c r="Z267" s="43"/>
      <c r="AA267" s="43"/>
      <c r="AB267" s="43"/>
      <c r="AC267" s="43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</row>
    <row r="268" spans="2:65" s="16" customFormat="1" ht="12.75">
      <c r="B268" s="39"/>
      <c r="C268" s="40"/>
      <c r="D268" s="40"/>
      <c r="E268" s="40"/>
      <c r="F268" s="41"/>
      <c r="G268" s="47" t="s">
        <v>126</v>
      </c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3"/>
      <c r="X268" s="43"/>
      <c r="Y268" s="43"/>
      <c r="Z268" s="43"/>
      <c r="AA268" s="43"/>
      <c r="AB268" s="43"/>
      <c r="AC268" s="43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</row>
    <row r="269" spans="2:65" s="16" customFormat="1" ht="12.75">
      <c r="B269" s="33" t="s">
        <v>77</v>
      </c>
      <c r="C269" s="34"/>
      <c r="D269" s="34"/>
      <c r="E269" s="34"/>
      <c r="F269" s="35"/>
      <c r="G269" s="44" t="s">
        <v>265</v>
      </c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3" t="s">
        <v>264</v>
      </c>
      <c r="X269" s="43"/>
      <c r="Y269" s="43"/>
      <c r="Z269" s="43"/>
      <c r="AA269" s="43"/>
      <c r="AB269" s="43"/>
      <c r="AC269" s="43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</row>
    <row r="270" spans="2:65" s="16" customFormat="1" ht="12.75">
      <c r="B270" s="36"/>
      <c r="C270" s="37"/>
      <c r="D270" s="37"/>
      <c r="E270" s="37"/>
      <c r="F270" s="38"/>
      <c r="G270" s="45" t="s">
        <v>88</v>
      </c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3"/>
      <c r="X270" s="43"/>
      <c r="Y270" s="43"/>
      <c r="Z270" s="43"/>
      <c r="AA270" s="43"/>
      <c r="AB270" s="43"/>
      <c r="AC270" s="43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</row>
    <row r="271" spans="2:65" s="16" customFormat="1" ht="12.75">
      <c r="B271" s="39"/>
      <c r="C271" s="40"/>
      <c r="D271" s="40"/>
      <c r="E271" s="40"/>
      <c r="F271" s="41"/>
      <c r="G271" s="47" t="s">
        <v>192</v>
      </c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3"/>
      <c r="X271" s="43"/>
      <c r="Y271" s="43"/>
      <c r="Z271" s="43"/>
      <c r="AA271" s="43"/>
      <c r="AB271" s="43"/>
      <c r="AC271" s="43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</row>
    <row r="272" spans="2:65" s="16" customFormat="1" ht="12.75">
      <c r="B272" s="33" t="s">
        <v>80</v>
      </c>
      <c r="C272" s="34"/>
      <c r="D272" s="34"/>
      <c r="E272" s="34"/>
      <c r="F272" s="35"/>
      <c r="G272" s="44" t="s">
        <v>266</v>
      </c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3" t="s">
        <v>264</v>
      </c>
      <c r="X272" s="43"/>
      <c r="Y272" s="43"/>
      <c r="Z272" s="43"/>
      <c r="AA272" s="43"/>
      <c r="AB272" s="43"/>
      <c r="AC272" s="43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</row>
    <row r="273" spans="2:65" s="16" customFormat="1" ht="12.75">
      <c r="B273" s="36"/>
      <c r="C273" s="37"/>
      <c r="D273" s="37"/>
      <c r="E273" s="37"/>
      <c r="F273" s="38"/>
      <c r="G273" s="45" t="s">
        <v>235</v>
      </c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3"/>
      <c r="X273" s="43"/>
      <c r="Y273" s="43"/>
      <c r="Z273" s="43"/>
      <c r="AA273" s="43"/>
      <c r="AB273" s="43"/>
      <c r="AC273" s="43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</row>
    <row r="274" spans="2:65" s="16" customFormat="1" ht="12.75">
      <c r="B274" s="36"/>
      <c r="C274" s="37"/>
      <c r="D274" s="37"/>
      <c r="E274" s="37"/>
      <c r="F274" s="38"/>
      <c r="G274" s="45" t="s">
        <v>236</v>
      </c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3"/>
      <c r="X274" s="43"/>
      <c r="Y274" s="43"/>
      <c r="Z274" s="43"/>
      <c r="AA274" s="43"/>
      <c r="AB274" s="43"/>
      <c r="AC274" s="43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</row>
    <row r="275" spans="2:65" s="16" customFormat="1" ht="12.75">
      <c r="B275" s="36"/>
      <c r="C275" s="37"/>
      <c r="D275" s="37"/>
      <c r="E275" s="37"/>
      <c r="F275" s="38"/>
      <c r="G275" s="45" t="s">
        <v>237</v>
      </c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3"/>
      <c r="X275" s="43"/>
      <c r="Y275" s="43"/>
      <c r="Z275" s="43"/>
      <c r="AA275" s="43"/>
      <c r="AB275" s="43"/>
      <c r="AC275" s="43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</row>
    <row r="276" spans="2:65" s="16" customFormat="1" ht="12.75">
      <c r="B276" s="36"/>
      <c r="C276" s="37"/>
      <c r="D276" s="37"/>
      <c r="E276" s="37"/>
      <c r="F276" s="38"/>
      <c r="G276" s="45" t="s">
        <v>88</v>
      </c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3"/>
      <c r="X276" s="43"/>
      <c r="Y276" s="43"/>
      <c r="Z276" s="43"/>
      <c r="AA276" s="43"/>
      <c r="AB276" s="43"/>
      <c r="AC276" s="43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</row>
    <row r="277" spans="2:65" s="16" customFormat="1" ht="12.75">
      <c r="B277" s="36"/>
      <c r="C277" s="37"/>
      <c r="D277" s="37"/>
      <c r="E277" s="37"/>
      <c r="F277" s="38"/>
      <c r="G277" s="45" t="s">
        <v>192</v>
      </c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3"/>
      <c r="X277" s="43"/>
      <c r="Y277" s="43"/>
      <c r="Z277" s="43"/>
      <c r="AA277" s="43"/>
      <c r="AB277" s="43"/>
      <c r="AC277" s="43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</row>
    <row r="278" spans="2:65" s="16" customFormat="1" ht="12.75">
      <c r="B278" s="36"/>
      <c r="C278" s="37"/>
      <c r="D278" s="37"/>
      <c r="E278" s="37"/>
      <c r="F278" s="38"/>
      <c r="G278" s="45" t="s">
        <v>238</v>
      </c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3"/>
      <c r="X278" s="43"/>
      <c r="Y278" s="43"/>
      <c r="Z278" s="43"/>
      <c r="AA278" s="43"/>
      <c r="AB278" s="43"/>
      <c r="AC278" s="43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</row>
    <row r="279" spans="2:65" s="16" customFormat="1" ht="12.75">
      <c r="B279" s="36"/>
      <c r="C279" s="37"/>
      <c r="D279" s="37"/>
      <c r="E279" s="37"/>
      <c r="F279" s="38"/>
      <c r="G279" s="45" t="s">
        <v>239</v>
      </c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3" t="s">
        <v>264</v>
      </c>
      <c r="X279" s="43"/>
      <c r="Y279" s="43"/>
      <c r="Z279" s="43"/>
      <c r="AA279" s="43"/>
      <c r="AB279" s="43"/>
      <c r="AC279" s="43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</row>
    <row r="280" spans="2:65" s="16" customFormat="1" ht="12.75">
      <c r="B280" s="36"/>
      <c r="C280" s="37"/>
      <c r="D280" s="37"/>
      <c r="E280" s="37"/>
      <c r="F280" s="38"/>
      <c r="G280" s="45" t="s">
        <v>240</v>
      </c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3" t="s">
        <v>264</v>
      </c>
      <c r="X280" s="43"/>
      <c r="Y280" s="43"/>
      <c r="Z280" s="43"/>
      <c r="AA280" s="43"/>
      <c r="AB280" s="43"/>
      <c r="AC280" s="43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</row>
    <row r="281" spans="2:65" s="16" customFormat="1" ht="12.75">
      <c r="B281" s="39"/>
      <c r="C281" s="40"/>
      <c r="D281" s="40"/>
      <c r="E281" s="40"/>
      <c r="F281" s="41"/>
      <c r="G281" s="47" t="s">
        <v>241</v>
      </c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3" t="s">
        <v>264</v>
      </c>
      <c r="X281" s="43"/>
      <c r="Y281" s="43"/>
      <c r="Z281" s="43"/>
      <c r="AA281" s="43"/>
      <c r="AB281" s="43"/>
      <c r="AC281" s="43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</row>
    <row r="282" spans="2:65" s="16" customFormat="1" ht="12.75">
      <c r="B282" s="33" t="s">
        <v>117</v>
      </c>
      <c r="C282" s="34"/>
      <c r="D282" s="34"/>
      <c r="E282" s="34"/>
      <c r="F282" s="35"/>
      <c r="G282" s="44" t="s">
        <v>267</v>
      </c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3" t="s">
        <v>264</v>
      </c>
      <c r="X282" s="43"/>
      <c r="Y282" s="43"/>
      <c r="Z282" s="43"/>
      <c r="AA282" s="43"/>
      <c r="AB282" s="43"/>
      <c r="AC282" s="43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</row>
    <row r="283" spans="2:65" s="16" customFormat="1" ht="12.75">
      <c r="B283" s="39"/>
      <c r="C283" s="40"/>
      <c r="D283" s="40"/>
      <c r="E283" s="40"/>
      <c r="F283" s="41"/>
      <c r="G283" s="47" t="s">
        <v>268</v>
      </c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3"/>
      <c r="X283" s="43"/>
      <c r="Y283" s="43"/>
      <c r="Z283" s="43"/>
      <c r="AA283" s="43"/>
      <c r="AB283" s="43"/>
      <c r="AC283" s="43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</row>
    <row r="284" spans="2:65" s="16" customFormat="1" ht="12.75">
      <c r="B284" s="33" t="s">
        <v>160</v>
      </c>
      <c r="C284" s="34"/>
      <c r="D284" s="34"/>
      <c r="E284" s="34"/>
      <c r="F284" s="35"/>
      <c r="G284" s="44" t="s">
        <v>113</v>
      </c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3" t="s">
        <v>46</v>
      </c>
      <c r="X284" s="43"/>
      <c r="Y284" s="43"/>
      <c r="Z284" s="43"/>
      <c r="AA284" s="43"/>
      <c r="AB284" s="43"/>
      <c r="AC284" s="43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</row>
    <row r="285" spans="2:65" s="16" customFormat="1" ht="12.75">
      <c r="B285" s="36"/>
      <c r="C285" s="37"/>
      <c r="D285" s="37"/>
      <c r="E285" s="37"/>
      <c r="F285" s="38"/>
      <c r="G285" s="45" t="s">
        <v>269</v>
      </c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3"/>
      <c r="X285" s="43"/>
      <c r="Y285" s="43"/>
      <c r="Z285" s="43"/>
      <c r="AA285" s="43"/>
      <c r="AB285" s="43"/>
      <c r="AC285" s="43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</row>
    <row r="286" spans="2:65" s="16" customFormat="1" ht="12.75">
      <c r="B286" s="39"/>
      <c r="C286" s="40"/>
      <c r="D286" s="40"/>
      <c r="E286" s="40"/>
      <c r="F286" s="41"/>
      <c r="G286" s="47" t="s">
        <v>270</v>
      </c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3"/>
      <c r="X286" s="43"/>
      <c r="Y286" s="43"/>
      <c r="Z286" s="43"/>
      <c r="AA286" s="43"/>
      <c r="AB286" s="43"/>
      <c r="AC286" s="43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</row>
    <row r="287" spans="2:65" s="16" customFormat="1" ht="12.75">
      <c r="B287" s="33" t="s">
        <v>177</v>
      </c>
      <c r="C287" s="34"/>
      <c r="D287" s="34"/>
      <c r="E287" s="34"/>
      <c r="F287" s="35"/>
      <c r="G287" s="44" t="s">
        <v>157</v>
      </c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3"/>
      <c r="X287" s="43"/>
      <c r="Y287" s="43"/>
      <c r="Z287" s="43"/>
      <c r="AA287" s="43"/>
      <c r="AB287" s="43"/>
      <c r="AC287" s="43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</row>
    <row r="288" spans="2:65" s="16" customFormat="1" ht="12.75">
      <c r="B288" s="36"/>
      <c r="C288" s="37"/>
      <c r="D288" s="37"/>
      <c r="E288" s="37"/>
      <c r="F288" s="38"/>
      <c r="G288" s="45" t="s">
        <v>158</v>
      </c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3"/>
      <c r="X288" s="43"/>
      <c r="Y288" s="43"/>
      <c r="Z288" s="43"/>
      <c r="AA288" s="43"/>
      <c r="AB288" s="43"/>
      <c r="AC288" s="43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</row>
    <row r="289" spans="2:65" s="16" customFormat="1" ht="12.75">
      <c r="B289" s="36"/>
      <c r="C289" s="37"/>
      <c r="D289" s="37"/>
      <c r="E289" s="37"/>
      <c r="F289" s="38"/>
      <c r="G289" s="45" t="s">
        <v>159</v>
      </c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3"/>
      <c r="X289" s="43"/>
      <c r="Y289" s="43"/>
      <c r="Z289" s="43"/>
      <c r="AA289" s="43"/>
      <c r="AB289" s="43"/>
      <c r="AC289" s="43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</row>
    <row r="290" spans="2:65" s="16" customFormat="1" ht="12.75">
      <c r="B290" s="39"/>
      <c r="C290" s="40"/>
      <c r="D290" s="40"/>
      <c r="E290" s="40"/>
      <c r="F290" s="41"/>
      <c r="G290" s="47" t="s">
        <v>115</v>
      </c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3"/>
      <c r="X290" s="43"/>
      <c r="Y290" s="43"/>
      <c r="Z290" s="43"/>
      <c r="AA290" s="43"/>
      <c r="AB290" s="43"/>
      <c r="AC290" s="43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</row>
    <row r="291" spans="2:65" s="16" customFormat="1" ht="12.75">
      <c r="B291" s="33" t="s">
        <v>271</v>
      </c>
      <c r="C291" s="34"/>
      <c r="D291" s="34"/>
      <c r="E291" s="34"/>
      <c r="F291" s="35"/>
      <c r="G291" s="44" t="s">
        <v>161</v>
      </c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3" t="s">
        <v>185</v>
      </c>
      <c r="X291" s="43"/>
      <c r="Y291" s="43"/>
      <c r="Z291" s="43"/>
      <c r="AA291" s="43"/>
      <c r="AB291" s="43"/>
      <c r="AC291" s="43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</row>
    <row r="292" spans="2:65" s="16" customFormat="1" ht="12.75">
      <c r="B292" s="39"/>
      <c r="C292" s="40"/>
      <c r="D292" s="40"/>
      <c r="E292" s="40"/>
      <c r="F292" s="41"/>
      <c r="G292" s="47" t="s">
        <v>162</v>
      </c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3"/>
      <c r="X292" s="43"/>
      <c r="Y292" s="43"/>
      <c r="Z292" s="43"/>
      <c r="AA292" s="43"/>
      <c r="AB292" s="43"/>
      <c r="AC292" s="43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</row>
    <row r="293" spans="2:65" s="16" customFormat="1" ht="12.75">
      <c r="B293" s="33" t="s">
        <v>272</v>
      </c>
      <c r="C293" s="34"/>
      <c r="D293" s="34"/>
      <c r="E293" s="34"/>
      <c r="F293" s="35"/>
      <c r="G293" s="44" t="s">
        <v>164</v>
      </c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6" t="s">
        <v>186</v>
      </c>
      <c r="X293" s="46"/>
      <c r="Y293" s="46"/>
      <c r="Z293" s="46"/>
      <c r="AA293" s="46"/>
      <c r="AB293" s="46"/>
      <c r="AC293" s="46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</row>
    <row r="294" spans="2:65" s="16" customFormat="1" ht="12.75">
      <c r="B294" s="36"/>
      <c r="C294" s="37"/>
      <c r="D294" s="37"/>
      <c r="E294" s="37"/>
      <c r="F294" s="38"/>
      <c r="G294" s="45" t="s">
        <v>273</v>
      </c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6"/>
      <c r="X294" s="46"/>
      <c r="Y294" s="46"/>
      <c r="Z294" s="46"/>
      <c r="AA294" s="46"/>
      <c r="AB294" s="46"/>
      <c r="AC294" s="46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</row>
    <row r="295" spans="2:65" s="16" customFormat="1" ht="12.75">
      <c r="B295" s="39"/>
      <c r="C295" s="40"/>
      <c r="D295" s="40"/>
      <c r="E295" s="40"/>
      <c r="F295" s="41"/>
      <c r="G295" s="47" t="s">
        <v>274</v>
      </c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6"/>
      <c r="X295" s="46"/>
      <c r="Y295" s="46"/>
      <c r="Z295" s="46"/>
      <c r="AA295" s="46"/>
      <c r="AB295" s="46"/>
      <c r="AC295" s="46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</row>
    <row r="296" spans="2:65" s="16" customFormat="1" ht="12.75">
      <c r="B296" s="33" t="s">
        <v>275</v>
      </c>
      <c r="C296" s="34"/>
      <c r="D296" s="34"/>
      <c r="E296" s="34"/>
      <c r="F296" s="35"/>
      <c r="G296" s="44" t="s">
        <v>168</v>
      </c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3"/>
      <c r="X296" s="43"/>
      <c r="Y296" s="43"/>
      <c r="Z296" s="43"/>
      <c r="AA296" s="43"/>
      <c r="AB296" s="43"/>
      <c r="AC296" s="43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</row>
    <row r="297" spans="2:65" s="16" customFormat="1" ht="12.75">
      <c r="B297" s="36"/>
      <c r="C297" s="37"/>
      <c r="D297" s="37"/>
      <c r="E297" s="37"/>
      <c r="F297" s="38"/>
      <c r="G297" s="45" t="s">
        <v>169</v>
      </c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3"/>
      <c r="X297" s="43"/>
      <c r="Y297" s="43"/>
      <c r="Z297" s="43"/>
      <c r="AA297" s="43"/>
      <c r="AB297" s="43"/>
      <c r="AC297" s="43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</row>
    <row r="298" spans="2:65" s="16" customFormat="1" ht="12.75">
      <c r="B298" s="36"/>
      <c r="C298" s="37"/>
      <c r="D298" s="37"/>
      <c r="E298" s="37"/>
      <c r="F298" s="38"/>
      <c r="G298" s="45" t="s">
        <v>170</v>
      </c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3"/>
      <c r="X298" s="43"/>
      <c r="Y298" s="43"/>
      <c r="Z298" s="43"/>
      <c r="AA298" s="43"/>
      <c r="AB298" s="43"/>
      <c r="AC298" s="43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</row>
    <row r="299" spans="2:65" s="16" customFormat="1" ht="12.75">
      <c r="B299" s="39"/>
      <c r="C299" s="40"/>
      <c r="D299" s="40"/>
      <c r="E299" s="40"/>
      <c r="F299" s="41"/>
      <c r="G299" s="47" t="s">
        <v>171</v>
      </c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3"/>
      <c r="X299" s="43"/>
      <c r="Y299" s="43"/>
      <c r="Z299" s="43"/>
      <c r="AA299" s="43"/>
      <c r="AB299" s="43"/>
      <c r="AC299" s="43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1"/>
      <c r="BL299" s="51"/>
      <c r="BM299" s="51"/>
    </row>
    <row r="300" spans="2:65" s="16" customFormat="1" ht="12.75">
      <c r="B300" s="33" t="s">
        <v>178</v>
      </c>
      <c r="C300" s="34"/>
      <c r="D300" s="34"/>
      <c r="E300" s="34"/>
      <c r="F300" s="35"/>
      <c r="G300" s="44" t="s">
        <v>276</v>
      </c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3" t="s">
        <v>46</v>
      </c>
      <c r="X300" s="43"/>
      <c r="Y300" s="43"/>
      <c r="Z300" s="43"/>
      <c r="AA300" s="43"/>
      <c r="AB300" s="43"/>
      <c r="AC300" s="43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</row>
    <row r="301" spans="2:65" s="16" customFormat="1" ht="12.75">
      <c r="B301" s="39"/>
      <c r="C301" s="40"/>
      <c r="D301" s="40"/>
      <c r="E301" s="40"/>
      <c r="F301" s="41"/>
      <c r="G301" s="47" t="s">
        <v>277</v>
      </c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3"/>
      <c r="X301" s="43"/>
      <c r="Y301" s="43"/>
      <c r="Z301" s="43"/>
      <c r="AA301" s="43"/>
      <c r="AB301" s="43"/>
      <c r="AC301" s="43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</row>
    <row r="302" spans="2:65" s="16" customFormat="1" ht="12.75">
      <c r="B302" s="33" t="s">
        <v>280</v>
      </c>
      <c r="C302" s="34"/>
      <c r="D302" s="34"/>
      <c r="E302" s="34"/>
      <c r="F302" s="35"/>
      <c r="G302" s="44" t="s">
        <v>278</v>
      </c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3" t="s">
        <v>46</v>
      </c>
      <c r="X302" s="43"/>
      <c r="Y302" s="43"/>
      <c r="Z302" s="43"/>
      <c r="AA302" s="43"/>
      <c r="AB302" s="43"/>
      <c r="AC302" s="43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</row>
    <row r="303" spans="2:65" s="16" customFormat="1" ht="12.75">
      <c r="B303" s="39"/>
      <c r="C303" s="40"/>
      <c r="D303" s="40"/>
      <c r="E303" s="40"/>
      <c r="F303" s="41"/>
      <c r="G303" s="47" t="s">
        <v>279</v>
      </c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3"/>
      <c r="X303" s="43"/>
      <c r="Y303" s="43"/>
      <c r="Z303" s="43"/>
      <c r="AA303" s="43"/>
      <c r="AB303" s="43"/>
      <c r="AC303" s="43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</row>
    <row r="304" spans="2:65" s="16" customFormat="1" ht="12.75">
      <c r="B304" s="33" t="s">
        <v>283</v>
      </c>
      <c r="C304" s="34"/>
      <c r="D304" s="34"/>
      <c r="E304" s="34"/>
      <c r="F304" s="35"/>
      <c r="G304" s="44" t="s">
        <v>281</v>
      </c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3" t="s">
        <v>46</v>
      </c>
      <c r="X304" s="43"/>
      <c r="Y304" s="43"/>
      <c r="Z304" s="43"/>
      <c r="AA304" s="43"/>
      <c r="AB304" s="43"/>
      <c r="AC304" s="43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</row>
    <row r="305" spans="2:65" s="16" customFormat="1" ht="12.75">
      <c r="B305" s="39"/>
      <c r="C305" s="40"/>
      <c r="D305" s="40"/>
      <c r="E305" s="40"/>
      <c r="F305" s="41"/>
      <c r="G305" s="47" t="s">
        <v>282</v>
      </c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3"/>
      <c r="X305" s="43"/>
      <c r="Y305" s="43"/>
      <c r="Z305" s="43"/>
      <c r="AA305" s="43"/>
      <c r="AB305" s="43"/>
      <c r="AC305" s="43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</row>
    <row r="306" spans="2:65" s="16" customFormat="1" ht="12.75">
      <c r="B306" s="53" t="s">
        <v>284</v>
      </c>
      <c r="C306" s="54"/>
      <c r="D306" s="54"/>
      <c r="E306" s="54"/>
      <c r="F306" s="55"/>
      <c r="G306" s="56" t="s">
        <v>58</v>
      </c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43" t="s">
        <v>46</v>
      </c>
      <c r="X306" s="43"/>
      <c r="Y306" s="43"/>
      <c r="Z306" s="43"/>
      <c r="AA306" s="43"/>
      <c r="AB306" s="43"/>
      <c r="AC306" s="43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</row>
    <row r="307" spans="2:65" s="16" customFormat="1" ht="12.75">
      <c r="B307" s="33" t="s">
        <v>285</v>
      </c>
      <c r="C307" s="34"/>
      <c r="D307" s="34"/>
      <c r="E307" s="34"/>
      <c r="F307" s="35"/>
      <c r="G307" s="44" t="s">
        <v>62</v>
      </c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3" t="s">
        <v>292</v>
      </c>
      <c r="X307" s="43"/>
      <c r="Y307" s="43"/>
      <c r="Z307" s="43"/>
      <c r="AA307" s="43"/>
      <c r="AB307" s="43"/>
      <c r="AC307" s="43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</row>
    <row r="308" spans="2:65" s="16" customFormat="1" ht="12.75">
      <c r="B308" s="36"/>
      <c r="C308" s="37"/>
      <c r="D308" s="37"/>
      <c r="E308" s="37"/>
      <c r="F308" s="38"/>
      <c r="G308" s="45" t="s">
        <v>63</v>
      </c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3"/>
      <c r="X308" s="43"/>
      <c r="Y308" s="43"/>
      <c r="Z308" s="43"/>
      <c r="AA308" s="43"/>
      <c r="AB308" s="43"/>
      <c r="AC308" s="43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</row>
    <row r="309" spans="2:65" s="16" customFormat="1" ht="12.75">
      <c r="B309" s="36"/>
      <c r="C309" s="37"/>
      <c r="D309" s="37"/>
      <c r="E309" s="37"/>
      <c r="F309" s="38"/>
      <c r="G309" s="45" t="s">
        <v>286</v>
      </c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3"/>
      <c r="X309" s="43"/>
      <c r="Y309" s="43"/>
      <c r="Z309" s="43"/>
      <c r="AA309" s="43"/>
      <c r="AB309" s="43"/>
      <c r="AC309" s="43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</row>
    <row r="310" spans="2:65" s="16" customFormat="1" ht="12.75">
      <c r="B310" s="39"/>
      <c r="C310" s="40"/>
      <c r="D310" s="40"/>
      <c r="E310" s="40"/>
      <c r="F310" s="41"/>
      <c r="G310" s="47" t="s">
        <v>287</v>
      </c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3"/>
      <c r="X310" s="43"/>
      <c r="Y310" s="43"/>
      <c r="Z310" s="43"/>
      <c r="AA310" s="43"/>
      <c r="AB310" s="43"/>
      <c r="AC310" s="43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</row>
    <row r="311" spans="2:65" s="16" customFormat="1" ht="12.75">
      <c r="B311" s="33" t="s">
        <v>288</v>
      </c>
      <c r="C311" s="34"/>
      <c r="D311" s="34"/>
      <c r="E311" s="34"/>
      <c r="F311" s="35"/>
      <c r="G311" s="44" t="s">
        <v>143</v>
      </c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3"/>
      <c r="X311" s="43"/>
      <c r="Y311" s="43"/>
      <c r="Z311" s="43"/>
      <c r="AA311" s="43"/>
      <c r="AB311" s="43"/>
      <c r="AC311" s="43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</row>
    <row r="312" spans="2:65" s="16" customFormat="1" ht="12.75">
      <c r="B312" s="36"/>
      <c r="C312" s="37"/>
      <c r="D312" s="37"/>
      <c r="E312" s="37"/>
      <c r="F312" s="38"/>
      <c r="G312" s="45" t="s">
        <v>144</v>
      </c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3"/>
      <c r="X312" s="43"/>
      <c r="Y312" s="43"/>
      <c r="Z312" s="43"/>
      <c r="AA312" s="43"/>
      <c r="AB312" s="43"/>
      <c r="AC312" s="43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</row>
    <row r="313" spans="2:65" s="16" customFormat="1" ht="12.75">
      <c r="B313" s="36"/>
      <c r="C313" s="37"/>
      <c r="D313" s="37"/>
      <c r="E313" s="37"/>
      <c r="F313" s="38"/>
      <c r="G313" s="45" t="s">
        <v>145</v>
      </c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3"/>
      <c r="X313" s="43"/>
      <c r="Y313" s="43"/>
      <c r="Z313" s="43"/>
      <c r="AA313" s="43"/>
      <c r="AB313" s="43"/>
      <c r="AC313" s="43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</row>
    <row r="314" spans="2:65" s="16" customFormat="1" ht="12.75">
      <c r="B314" s="36"/>
      <c r="C314" s="37"/>
      <c r="D314" s="37"/>
      <c r="E314" s="37"/>
      <c r="F314" s="38"/>
      <c r="G314" s="45" t="s">
        <v>103</v>
      </c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3"/>
      <c r="X314" s="43"/>
      <c r="Y314" s="43"/>
      <c r="Z314" s="43"/>
      <c r="AA314" s="43"/>
      <c r="AB314" s="43"/>
      <c r="AC314" s="43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</row>
    <row r="315" spans="2:65" s="16" customFormat="1" ht="12.75">
      <c r="B315" s="36"/>
      <c r="C315" s="37"/>
      <c r="D315" s="37"/>
      <c r="E315" s="37"/>
      <c r="F315" s="38"/>
      <c r="G315" s="45" t="s">
        <v>289</v>
      </c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3"/>
      <c r="X315" s="43"/>
      <c r="Y315" s="43"/>
      <c r="Z315" s="43"/>
      <c r="AA315" s="43"/>
      <c r="AB315" s="43"/>
      <c r="AC315" s="43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</row>
    <row r="316" spans="2:65" s="16" customFormat="1" ht="12.75">
      <c r="B316" s="36"/>
      <c r="C316" s="37"/>
      <c r="D316" s="37"/>
      <c r="E316" s="37"/>
      <c r="F316" s="38"/>
      <c r="G316" s="45" t="s">
        <v>290</v>
      </c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3"/>
      <c r="X316" s="43"/>
      <c r="Y316" s="43"/>
      <c r="Z316" s="43"/>
      <c r="AA316" s="43"/>
      <c r="AB316" s="43"/>
      <c r="AC316" s="43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</row>
    <row r="317" spans="2:65" s="16" customFormat="1" ht="12.75">
      <c r="B317" s="39"/>
      <c r="C317" s="40"/>
      <c r="D317" s="40"/>
      <c r="E317" s="40"/>
      <c r="F317" s="41"/>
      <c r="G317" s="47" t="s">
        <v>291</v>
      </c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3"/>
      <c r="X317" s="43"/>
      <c r="Y317" s="43"/>
      <c r="Z317" s="43"/>
      <c r="AA317" s="43"/>
      <c r="AB317" s="43"/>
      <c r="AC317" s="43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</row>
    <row r="318" spans="2:65" s="16" customFormat="1" ht="12.75">
      <c r="B318" s="63" t="s">
        <v>293</v>
      </c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5"/>
    </row>
    <row r="319" spans="2:65" s="16" customFormat="1" ht="12.75">
      <c r="B319" s="53" t="s">
        <v>42</v>
      </c>
      <c r="C319" s="54"/>
      <c r="D319" s="54"/>
      <c r="E319" s="54"/>
      <c r="F319" s="55"/>
      <c r="G319" s="56" t="s">
        <v>294</v>
      </c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43" t="s">
        <v>78</v>
      </c>
      <c r="X319" s="43"/>
      <c r="Y319" s="43"/>
      <c r="Z319" s="43"/>
      <c r="AA319" s="43"/>
      <c r="AB319" s="43"/>
      <c r="AC319" s="43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</row>
    <row r="320" spans="2:65" s="16" customFormat="1" ht="12.75">
      <c r="B320" s="33" t="s">
        <v>60</v>
      </c>
      <c r="C320" s="34"/>
      <c r="D320" s="34"/>
      <c r="E320" s="34"/>
      <c r="F320" s="35"/>
      <c r="G320" s="44" t="s">
        <v>295</v>
      </c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3" t="s">
        <v>78</v>
      </c>
      <c r="X320" s="43"/>
      <c r="Y320" s="43"/>
      <c r="Z320" s="43"/>
      <c r="AA320" s="43"/>
      <c r="AB320" s="43"/>
      <c r="AC320" s="43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</row>
    <row r="321" spans="2:65" s="16" customFormat="1" ht="12.75">
      <c r="B321" s="36"/>
      <c r="C321" s="37"/>
      <c r="D321" s="37"/>
      <c r="E321" s="37"/>
      <c r="F321" s="38"/>
      <c r="G321" s="45" t="s">
        <v>296</v>
      </c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3"/>
      <c r="X321" s="43"/>
      <c r="Y321" s="43"/>
      <c r="Z321" s="43"/>
      <c r="AA321" s="43"/>
      <c r="AB321" s="43"/>
      <c r="AC321" s="43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</row>
    <row r="322" spans="2:65" s="16" customFormat="1" ht="12.75">
      <c r="B322" s="36"/>
      <c r="C322" s="37"/>
      <c r="D322" s="37"/>
      <c r="E322" s="37"/>
      <c r="F322" s="38"/>
      <c r="G322" s="45" t="s">
        <v>297</v>
      </c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3"/>
      <c r="X322" s="43"/>
      <c r="Y322" s="43"/>
      <c r="Z322" s="43"/>
      <c r="AA322" s="43"/>
      <c r="AB322" s="43"/>
      <c r="AC322" s="43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</row>
    <row r="323" spans="2:65" s="16" customFormat="1" ht="12.75">
      <c r="B323" s="36"/>
      <c r="C323" s="37"/>
      <c r="D323" s="37"/>
      <c r="E323" s="37"/>
      <c r="F323" s="38"/>
      <c r="G323" s="45" t="s">
        <v>298</v>
      </c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3"/>
      <c r="X323" s="43"/>
      <c r="Y323" s="43"/>
      <c r="Z323" s="43"/>
      <c r="AA323" s="43"/>
      <c r="AB323" s="43"/>
      <c r="AC323" s="43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</row>
    <row r="324" spans="2:65" s="16" customFormat="1" ht="12.75">
      <c r="B324" s="36"/>
      <c r="C324" s="37"/>
      <c r="D324" s="37"/>
      <c r="E324" s="37"/>
      <c r="F324" s="38"/>
      <c r="G324" s="45" t="s">
        <v>299</v>
      </c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3"/>
      <c r="X324" s="43"/>
      <c r="Y324" s="43"/>
      <c r="Z324" s="43"/>
      <c r="AA324" s="43"/>
      <c r="AB324" s="43"/>
      <c r="AC324" s="43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</row>
    <row r="325" spans="2:65" s="16" customFormat="1" ht="12.75">
      <c r="B325" s="36"/>
      <c r="C325" s="37"/>
      <c r="D325" s="37"/>
      <c r="E325" s="37"/>
      <c r="F325" s="38"/>
      <c r="G325" s="45" t="s">
        <v>300</v>
      </c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3"/>
      <c r="X325" s="43"/>
      <c r="Y325" s="43"/>
      <c r="Z325" s="43"/>
      <c r="AA325" s="43"/>
      <c r="AB325" s="43"/>
      <c r="AC325" s="43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</row>
    <row r="326" spans="2:65" s="16" customFormat="1" ht="12.75">
      <c r="B326" s="39"/>
      <c r="C326" s="40"/>
      <c r="D326" s="40"/>
      <c r="E326" s="40"/>
      <c r="F326" s="41"/>
      <c r="G326" s="47" t="s">
        <v>301</v>
      </c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3"/>
      <c r="X326" s="43"/>
      <c r="Y326" s="43"/>
      <c r="Z326" s="43"/>
      <c r="AA326" s="43"/>
      <c r="AB326" s="43"/>
      <c r="AC326" s="43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</row>
    <row r="327" spans="2:65" s="16" customFormat="1" ht="12.75">
      <c r="B327" s="33" t="s">
        <v>73</v>
      </c>
      <c r="C327" s="34"/>
      <c r="D327" s="34"/>
      <c r="E327" s="34"/>
      <c r="F327" s="35"/>
      <c r="G327" s="44" t="s">
        <v>302</v>
      </c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3" t="s">
        <v>304</v>
      </c>
      <c r="X327" s="43"/>
      <c r="Y327" s="43"/>
      <c r="Z327" s="43"/>
      <c r="AA327" s="43"/>
      <c r="AB327" s="43"/>
      <c r="AC327" s="43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</row>
    <row r="328" spans="2:65" s="16" customFormat="1" ht="12.75">
      <c r="B328" s="39"/>
      <c r="C328" s="40"/>
      <c r="D328" s="40"/>
      <c r="E328" s="40"/>
      <c r="F328" s="41"/>
      <c r="G328" s="47" t="s">
        <v>303</v>
      </c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3"/>
      <c r="X328" s="43"/>
      <c r="Y328" s="43"/>
      <c r="Z328" s="43"/>
      <c r="AA328" s="43"/>
      <c r="AB328" s="43"/>
      <c r="AC328" s="43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</row>
    <row r="329" spans="2:65" s="16" customFormat="1" ht="12.75">
      <c r="B329" s="33" t="s">
        <v>117</v>
      </c>
      <c r="C329" s="34"/>
      <c r="D329" s="34"/>
      <c r="E329" s="34"/>
      <c r="F329" s="35"/>
      <c r="G329" s="44" t="s">
        <v>305</v>
      </c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3" t="s">
        <v>304</v>
      </c>
      <c r="X329" s="43"/>
      <c r="Y329" s="43"/>
      <c r="Z329" s="43"/>
      <c r="AA329" s="43"/>
      <c r="AB329" s="43"/>
      <c r="AC329" s="43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</row>
    <row r="330" spans="2:65" s="16" customFormat="1" ht="12.75">
      <c r="B330" s="39"/>
      <c r="C330" s="40"/>
      <c r="D330" s="40"/>
      <c r="E330" s="40"/>
      <c r="F330" s="41"/>
      <c r="G330" s="47" t="s">
        <v>108</v>
      </c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3"/>
      <c r="X330" s="43"/>
      <c r="Y330" s="43"/>
      <c r="Z330" s="43"/>
      <c r="AA330" s="43"/>
      <c r="AB330" s="43"/>
      <c r="AC330" s="43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</row>
    <row r="331" spans="2:65" s="16" customFormat="1" ht="12.75">
      <c r="B331" s="33" t="s">
        <v>160</v>
      </c>
      <c r="C331" s="34"/>
      <c r="D331" s="34"/>
      <c r="E331" s="34"/>
      <c r="F331" s="35"/>
      <c r="G331" s="44" t="s">
        <v>306</v>
      </c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3" t="s">
        <v>308</v>
      </c>
      <c r="X331" s="43"/>
      <c r="Y331" s="43"/>
      <c r="Z331" s="43"/>
      <c r="AA331" s="43"/>
      <c r="AB331" s="43"/>
      <c r="AC331" s="43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</row>
    <row r="332" spans="2:65" s="16" customFormat="1" ht="12.75">
      <c r="B332" s="39"/>
      <c r="C332" s="40"/>
      <c r="D332" s="40"/>
      <c r="E332" s="40"/>
      <c r="F332" s="41"/>
      <c r="G332" s="47" t="s">
        <v>307</v>
      </c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3"/>
      <c r="X332" s="43"/>
      <c r="Y332" s="43"/>
      <c r="Z332" s="43"/>
      <c r="AA332" s="43"/>
      <c r="AB332" s="43"/>
      <c r="AC332" s="43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</row>
    <row r="333" spans="2:65" s="16" customFormat="1" ht="12.75">
      <c r="B333" s="33" t="s">
        <v>177</v>
      </c>
      <c r="C333" s="34"/>
      <c r="D333" s="34"/>
      <c r="E333" s="34"/>
      <c r="F333" s="35"/>
      <c r="G333" s="44" t="s">
        <v>306</v>
      </c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3" t="s">
        <v>308</v>
      </c>
      <c r="X333" s="43"/>
      <c r="Y333" s="43"/>
      <c r="Z333" s="43"/>
      <c r="AA333" s="43"/>
      <c r="AB333" s="43"/>
      <c r="AC333" s="43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</row>
    <row r="334" spans="2:65" s="16" customFormat="1" ht="12.75">
      <c r="B334" s="39"/>
      <c r="C334" s="40"/>
      <c r="D334" s="40"/>
      <c r="E334" s="40"/>
      <c r="F334" s="41"/>
      <c r="G334" s="47" t="s">
        <v>309</v>
      </c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3"/>
      <c r="X334" s="43"/>
      <c r="Y334" s="43"/>
      <c r="Z334" s="43"/>
      <c r="AA334" s="43"/>
      <c r="AB334" s="43"/>
      <c r="AC334" s="43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</row>
    <row r="335" spans="2:65" s="16" customFormat="1" ht="12.75">
      <c r="B335" s="33" t="s">
        <v>178</v>
      </c>
      <c r="C335" s="34"/>
      <c r="D335" s="34"/>
      <c r="E335" s="34"/>
      <c r="F335" s="35"/>
      <c r="G335" s="44" t="s">
        <v>113</v>
      </c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3" t="s">
        <v>311</v>
      </c>
      <c r="X335" s="43"/>
      <c r="Y335" s="43"/>
      <c r="Z335" s="43"/>
      <c r="AA335" s="43"/>
      <c r="AB335" s="43"/>
      <c r="AC335" s="43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</row>
    <row r="336" spans="2:65" s="16" customFormat="1" ht="12.75">
      <c r="B336" s="36"/>
      <c r="C336" s="37"/>
      <c r="D336" s="37"/>
      <c r="E336" s="37"/>
      <c r="F336" s="38"/>
      <c r="G336" s="45" t="s">
        <v>310</v>
      </c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3"/>
      <c r="X336" s="43"/>
      <c r="Y336" s="43"/>
      <c r="Z336" s="43"/>
      <c r="AA336" s="43"/>
      <c r="AB336" s="43"/>
      <c r="AC336" s="43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</row>
    <row r="337" spans="2:65" s="16" customFormat="1" ht="12.75">
      <c r="B337" s="39"/>
      <c r="C337" s="40"/>
      <c r="D337" s="40"/>
      <c r="E337" s="40"/>
      <c r="F337" s="41"/>
      <c r="G337" s="47" t="s">
        <v>126</v>
      </c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3"/>
      <c r="X337" s="43"/>
      <c r="Y337" s="43"/>
      <c r="Z337" s="43"/>
      <c r="AA337" s="43"/>
      <c r="AB337" s="43"/>
      <c r="AC337" s="43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</row>
    <row r="338" spans="2:65" s="16" customFormat="1" ht="12.75">
      <c r="B338" s="33" t="s">
        <v>314</v>
      </c>
      <c r="C338" s="34"/>
      <c r="D338" s="34"/>
      <c r="E338" s="34"/>
      <c r="F338" s="35"/>
      <c r="G338" s="44" t="s">
        <v>312</v>
      </c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3" t="s">
        <v>311</v>
      </c>
      <c r="X338" s="43"/>
      <c r="Y338" s="43"/>
      <c r="Z338" s="43"/>
      <c r="AA338" s="43"/>
      <c r="AB338" s="43"/>
      <c r="AC338" s="43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</row>
    <row r="339" spans="2:65" s="16" customFormat="1" ht="12.75">
      <c r="B339" s="39"/>
      <c r="C339" s="40"/>
      <c r="D339" s="40"/>
      <c r="E339" s="40"/>
      <c r="F339" s="41"/>
      <c r="G339" s="47" t="s">
        <v>313</v>
      </c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3"/>
      <c r="X339" s="43"/>
      <c r="Y339" s="43"/>
      <c r="Z339" s="43"/>
      <c r="AA339" s="43"/>
      <c r="AB339" s="43"/>
      <c r="AC339" s="43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</row>
    <row r="340" spans="2:65" s="16" customFormat="1" ht="12.75">
      <c r="B340" s="33" t="s">
        <v>316</v>
      </c>
      <c r="C340" s="34"/>
      <c r="D340" s="34"/>
      <c r="E340" s="34"/>
      <c r="F340" s="35"/>
      <c r="G340" s="44" t="s">
        <v>312</v>
      </c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3" t="s">
        <v>311</v>
      </c>
      <c r="X340" s="43"/>
      <c r="Y340" s="43"/>
      <c r="Z340" s="43"/>
      <c r="AA340" s="43"/>
      <c r="AB340" s="43"/>
      <c r="AC340" s="43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</row>
    <row r="341" spans="2:65" s="16" customFormat="1" ht="12.75">
      <c r="B341" s="39"/>
      <c r="C341" s="40"/>
      <c r="D341" s="40"/>
      <c r="E341" s="40"/>
      <c r="F341" s="41"/>
      <c r="G341" s="47" t="s">
        <v>315</v>
      </c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3"/>
      <c r="X341" s="43"/>
      <c r="Y341" s="43"/>
      <c r="Z341" s="43"/>
      <c r="AA341" s="43"/>
      <c r="AB341" s="43"/>
      <c r="AC341" s="43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</row>
    <row r="342" spans="2:65" s="16" customFormat="1" ht="12.75">
      <c r="B342" s="33" t="s">
        <v>317</v>
      </c>
      <c r="C342" s="34"/>
      <c r="D342" s="34"/>
      <c r="E342" s="34"/>
      <c r="F342" s="35"/>
      <c r="G342" s="44" t="s">
        <v>318</v>
      </c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3" t="s">
        <v>311</v>
      </c>
      <c r="X342" s="43"/>
      <c r="Y342" s="43"/>
      <c r="Z342" s="43"/>
      <c r="AA342" s="43"/>
      <c r="AB342" s="43"/>
      <c r="AC342" s="43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</row>
    <row r="343" spans="2:65" s="16" customFormat="1" ht="12.75">
      <c r="B343" s="36"/>
      <c r="C343" s="37"/>
      <c r="D343" s="37"/>
      <c r="E343" s="37"/>
      <c r="F343" s="38"/>
      <c r="G343" s="45" t="s">
        <v>319</v>
      </c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3"/>
      <c r="X343" s="43"/>
      <c r="Y343" s="43"/>
      <c r="Z343" s="43"/>
      <c r="AA343" s="43"/>
      <c r="AB343" s="43"/>
      <c r="AC343" s="43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</row>
    <row r="344" spans="2:65" s="16" customFormat="1" ht="12.75">
      <c r="B344" s="39"/>
      <c r="C344" s="40"/>
      <c r="D344" s="40"/>
      <c r="E344" s="40"/>
      <c r="F344" s="41"/>
      <c r="G344" s="47" t="s">
        <v>320</v>
      </c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3"/>
      <c r="X344" s="43"/>
      <c r="Y344" s="43"/>
      <c r="Z344" s="43"/>
      <c r="AA344" s="43"/>
      <c r="AB344" s="43"/>
      <c r="AC344" s="43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</row>
    <row r="345" spans="2:65" s="16" customFormat="1" ht="12.75">
      <c r="B345" s="33" t="s">
        <v>280</v>
      </c>
      <c r="C345" s="34"/>
      <c r="D345" s="34"/>
      <c r="E345" s="34"/>
      <c r="F345" s="35"/>
      <c r="G345" s="44" t="s">
        <v>321</v>
      </c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3"/>
      <c r="X345" s="43"/>
      <c r="Y345" s="43"/>
      <c r="Z345" s="43"/>
      <c r="AA345" s="43"/>
      <c r="AB345" s="43"/>
      <c r="AC345" s="43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</row>
    <row r="346" spans="2:65" s="16" customFormat="1" ht="12.75">
      <c r="B346" s="39"/>
      <c r="C346" s="40"/>
      <c r="D346" s="40"/>
      <c r="E346" s="40"/>
      <c r="F346" s="41"/>
      <c r="G346" s="47" t="s">
        <v>126</v>
      </c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3"/>
      <c r="X346" s="43"/>
      <c r="Y346" s="43"/>
      <c r="Z346" s="43"/>
      <c r="AA346" s="43"/>
      <c r="AB346" s="43"/>
      <c r="AC346" s="43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</row>
    <row r="347" spans="2:65" s="16" customFormat="1" ht="12.75">
      <c r="B347" s="33" t="s">
        <v>325</v>
      </c>
      <c r="C347" s="34"/>
      <c r="D347" s="34"/>
      <c r="E347" s="34"/>
      <c r="F347" s="35"/>
      <c r="G347" s="44" t="s">
        <v>322</v>
      </c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3" t="s">
        <v>311</v>
      </c>
      <c r="X347" s="43"/>
      <c r="Y347" s="43"/>
      <c r="Z347" s="43"/>
      <c r="AA347" s="43"/>
      <c r="AB347" s="43"/>
      <c r="AC347" s="43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</row>
    <row r="348" spans="2:65" s="16" customFormat="1" ht="12.75">
      <c r="B348" s="36"/>
      <c r="C348" s="37"/>
      <c r="D348" s="37"/>
      <c r="E348" s="37"/>
      <c r="F348" s="38"/>
      <c r="G348" s="45" t="s">
        <v>313</v>
      </c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3"/>
      <c r="X348" s="43"/>
      <c r="Y348" s="43"/>
      <c r="Z348" s="43"/>
      <c r="AA348" s="43"/>
      <c r="AB348" s="43"/>
      <c r="AC348" s="43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</row>
    <row r="349" spans="2:65" s="16" customFormat="1" ht="12.75">
      <c r="B349" s="36"/>
      <c r="C349" s="37"/>
      <c r="D349" s="37"/>
      <c r="E349" s="37"/>
      <c r="F349" s="38"/>
      <c r="G349" s="45" t="s">
        <v>323</v>
      </c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3"/>
      <c r="X349" s="43"/>
      <c r="Y349" s="43"/>
      <c r="Z349" s="43"/>
      <c r="AA349" s="43"/>
      <c r="AB349" s="43"/>
      <c r="AC349" s="43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</row>
    <row r="350" spans="2:65" s="16" customFormat="1" ht="12.75">
      <c r="B350" s="36"/>
      <c r="C350" s="37"/>
      <c r="D350" s="37"/>
      <c r="E350" s="37"/>
      <c r="F350" s="38"/>
      <c r="G350" s="45" t="s">
        <v>324</v>
      </c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3" t="s">
        <v>326</v>
      </c>
      <c r="X350" s="43"/>
      <c r="Y350" s="43"/>
      <c r="Z350" s="43"/>
      <c r="AA350" s="43"/>
      <c r="AB350" s="43"/>
      <c r="AC350" s="43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</row>
    <row r="351" spans="2:65" s="16" customFormat="1" ht="12.75">
      <c r="B351" s="39"/>
      <c r="C351" s="40"/>
      <c r="D351" s="40"/>
      <c r="E351" s="40"/>
      <c r="F351" s="41"/>
      <c r="G351" s="47" t="s">
        <v>313</v>
      </c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3"/>
      <c r="X351" s="43"/>
      <c r="Y351" s="43"/>
      <c r="Z351" s="43"/>
      <c r="AA351" s="43"/>
      <c r="AB351" s="43"/>
      <c r="AC351" s="43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</row>
    <row r="352" spans="2:65" s="16" customFormat="1" ht="12.75">
      <c r="B352" s="33" t="s">
        <v>334</v>
      </c>
      <c r="C352" s="34"/>
      <c r="D352" s="34"/>
      <c r="E352" s="34"/>
      <c r="F352" s="35"/>
      <c r="G352" s="44" t="s">
        <v>327</v>
      </c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3" t="s">
        <v>311</v>
      </c>
      <c r="X352" s="43"/>
      <c r="Y352" s="43"/>
      <c r="Z352" s="43"/>
      <c r="AA352" s="43"/>
      <c r="AB352" s="43"/>
      <c r="AC352" s="43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</row>
    <row r="353" spans="2:65" s="16" customFormat="1" ht="12.75">
      <c r="B353" s="36"/>
      <c r="C353" s="37"/>
      <c r="D353" s="37"/>
      <c r="E353" s="37"/>
      <c r="F353" s="38"/>
      <c r="G353" s="45" t="s">
        <v>313</v>
      </c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3"/>
      <c r="X353" s="43"/>
      <c r="Y353" s="43"/>
      <c r="Z353" s="43"/>
      <c r="AA353" s="43"/>
      <c r="AB353" s="43"/>
      <c r="AC353" s="43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</row>
    <row r="354" spans="2:65" s="16" customFormat="1" ht="12.75">
      <c r="B354" s="36"/>
      <c r="C354" s="37"/>
      <c r="D354" s="37"/>
      <c r="E354" s="37"/>
      <c r="F354" s="38"/>
      <c r="G354" s="45" t="s">
        <v>323</v>
      </c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3" t="s">
        <v>329</v>
      </c>
      <c r="X354" s="43"/>
      <c r="Y354" s="43"/>
      <c r="Z354" s="43"/>
      <c r="AA354" s="43"/>
      <c r="AB354" s="43"/>
      <c r="AC354" s="43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</row>
    <row r="355" spans="2:65" s="16" customFormat="1" ht="12.75">
      <c r="B355" s="36"/>
      <c r="C355" s="37"/>
      <c r="D355" s="37"/>
      <c r="E355" s="37"/>
      <c r="F355" s="38"/>
      <c r="G355" s="45" t="s">
        <v>328</v>
      </c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3"/>
      <c r="X355" s="43"/>
      <c r="Y355" s="43"/>
      <c r="Z355" s="43"/>
      <c r="AA355" s="43"/>
      <c r="AB355" s="43"/>
      <c r="AC355" s="43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</row>
    <row r="356" spans="2:65" s="16" customFormat="1" ht="12.75">
      <c r="B356" s="36"/>
      <c r="C356" s="37"/>
      <c r="D356" s="37"/>
      <c r="E356" s="37"/>
      <c r="F356" s="38"/>
      <c r="G356" s="45" t="s">
        <v>313</v>
      </c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3"/>
      <c r="X356" s="43"/>
      <c r="Y356" s="43"/>
      <c r="Z356" s="43"/>
      <c r="AA356" s="43"/>
      <c r="AB356" s="43"/>
      <c r="AC356" s="43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</row>
    <row r="357" spans="2:65" s="16" customFormat="1" ht="12.75">
      <c r="B357" s="36"/>
      <c r="C357" s="37"/>
      <c r="D357" s="37"/>
      <c r="E357" s="37"/>
      <c r="F357" s="38"/>
      <c r="G357" s="45" t="s">
        <v>330</v>
      </c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3"/>
      <c r="X357" s="43"/>
      <c r="Y357" s="43"/>
      <c r="Z357" s="43"/>
      <c r="AA357" s="43"/>
      <c r="AB357" s="43"/>
      <c r="AC357" s="43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  <c r="AX357" s="51"/>
      <c r="AY357" s="51"/>
      <c r="AZ357" s="51"/>
      <c r="BA357" s="51"/>
      <c r="BB357" s="51"/>
      <c r="BC357" s="51"/>
      <c r="BD357" s="51"/>
      <c r="BE357" s="51"/>
      <c r="BF357" s="51"/>
      <c r="BG357" s="51"/>
      <c r="BH357" s="51"/>
      <c r="BI357" s="51"/>
      <c r="BJ357" s="51"/>
      <c r="BK357" s="51"/>
      <c r="BL357" s="51"/>
      <c r="BM357" s="51"/>
    </row>
    <row r="358" spans="2:65" s="16" customFormat="1" ht="12.75">
      <c r="B358" s="36"/>
      <c r="C358" s="37"/>
      <c r="D358" s="37"/>
      <c r="E358" s="37"/>
      <c r="F358" s="38"/>
      <c r="G358" s="45" t="s">
        <v>331</v>
      </c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3"/>
      <c r="X358" s="43"/>
      <c r="Y358" s="43"/>
      <c r="Z358" s="43"/>
      <c r="AA358" s="43"/>
      <c r="AB358" s="43"/>
      <c r="AC358" s="43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51"/>
      <c r="AV358" s="51"/>
      <c r="AW358" s="51"/>
      <c r="AX358" s="51"/>
      <c r="AY358" s="51"/>
      <c r="AZ358" s="51"/>
      <c r="BA358" s="51"/>
      <c r="BB358" s="51"/>
      <c r="BC358" s="51"/>
      <c r="BD358" s="51"/>
      <c r="BE358" s="51"/>
      <c r="BF358" s="51"/>
      <c r="BG358" s="51"/>
      <c r="BH358" s="51"/>
      <c r="BI358" s="51"/>
      <c r="BJ358" s="51"/>
      <c r="BK358" s="51"/>
      <c r="BL358" s="51"/>
      <c r="BM358" s="51"/>
    </row>
    <row r="359" spans="2:65" s="16" customFormat="1" ht="12.75">
      <c r="B359" s="36"/>
      <c r="C359" s="37"/>
      <c r="D359" s="37"/>
      <c r="E359" s="37"/>
      <c r="F359" s="38"/>
      <c r="G359" s="45" t="s">
        <v>332</v>
      </c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3"/>
      <c r="X359" s="43"/>
      <c r="Y359" s="43"/>
      <c r="Z359" s="43"/>
      <c r="AA359" s="43"/>
      <c r="AB359" s="43"/>
      <c r="AC359" s="43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1"/>
      <c r="BD359" s="51"/>
      <c r="BE359" s="51"/>
      <c r="BF359" s="51"/>
      <c r="BG359" s="51"/>
      <c r="BH359" s="51"/>
      <c r="BI359" s="51"/>
      <c r="BJ359" s="51"/>
      <c r="BK359" s="51"/>
      <c r="BL359" s="51"/>
      <c r="BM359" s="51"/>
    </row>
    <row r="360" spans="2:65" s="16" customFormat="1" ht="12.75">
      <c r="B360" s="36"/>
      <c r="C360" s="37"/>
      <c r="D360" s="37"/>
      <c r="E360" s="37"/>
      <c r="F360" s="38"/>
      <c r="G360" s="45" t="s">
        <v>333</v>
      </c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3"/>
      <c r="X360" s="43"/>
      <c r="Y360" s="43"/>
      <c r="Z360" s="43"/>
      <c r="AA360" s="43"/>
      <c r="AB360" s="43"/>
      <c r="AC360" s="43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51"/>
      <c r="BC360" s="51"/>
      <c r="BD360" s="51"/>
      <c r="BE360" s="51"/>
      <c r="BF360" s="51"/>
      <c r="BG360" s="51"/>
      <c r="BH360" s="51"/>
      <c r="BI360" s="51"/>
      <c r="BJ360" s="51"/>
      <c r="BK360" s="51"/>
      <c r="BL360" s="51"/>
      <c r="BM360" s="51"/>
    </row>
    <row r="361" spans="2:65" s="16" customFormat="1" ht="12.75">
      <c r="B361" s="39"/>
      <c r="C361" s="40"/>
      <c r="D361" s="40"/>
      <c r="E361" s="40"/>
      <c r="F361" s="41"/>
      <c r="G361" s="47" t="s">
        <v>303</v>
      </c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3"/>
      <c r="X361" s="43"/>
      <c r="Y361" s="43"/>
      <c r="Z361" s="43"/>
      <c r="AA361" s="43"/>
      <c r="AB361" s="43"/>
      <c r="AC361" s="43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  <c r="BE361" s="51"/>
      <c r="BF361" s="51"/>
      <c r="BG361" s="51"/>
      <c r="BH361" s="51"/>
      <c r="BI361" s="51"/>
      <c r="BJ361" s="51"/>
      <c r="BK361" s="51"/>
      <c r="BL361" s="51"/>
      <c r="BM361" s="51"/>
    </row>
    <row r="362" spans="2:65" s="16" customFormat="1" ht="12.75">
      <c r="B362" s="53" t="s">
        <v>283</v>
      </c>
      <c r="C362" s="54"/>
      <c r="D362" s="54"/>
      <c r="E362" s="54"/>
      <c r="F362" s="55"/>
      <c r="G362" s="56" t="s">
        <v>335</v>
      </c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43" t="s">
        <v>311</v>
      </c>
      <c r="X362" s="43"/>
      <c r="Y362" s="43"/>
      <c r="Z362" s="43"/>
      <c r="AA362" s="43"/>
      <c r="AB362" s="43"/>
      <c r="AC362" s="43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</row>
    <row r="363" spans="2:65" s="16" customFormat="1" ht="12.75">
      <c r="B363" s="33" t="s">
        <v>284</v>
      </c>
      <c r="C363" s="34"/>
      <c r="D363" s="34"/>
      <c r="E363" s="34"/>
      <c r="F363" s="35"/>
      <c r="G363" s="44" t="s">
        <v>157</v>
      </c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3"/>
      <c r="X363" s="43"/>
      <c r="Y363" s="43"/>
      <c r="Z363" s="43"/>
      <c r="AA363" s="43"/>
      <c r="AB363" s="43"/>
      <c r="AC363" s="43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</row>
    <row r="364" spans="2:65" s="16" customFormat="1" ht="12.75">
      <c r="B364" s="36"/>
      <c r="C364" s="37"/>
      <c r="D364" s="37"/>
      <c r="E364" s="37"/>
      <c r="F364" s="38"/>
      <c r="G364" s="45" t="s">
        <v>158</v>
      </c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3"/>
      <c r="X364" s="43"/>
      <c r="Y364" s="43"/>
      <c r="Z364" s="43"/>
      <c r="AA364" s="43"/>
      <c r="AB364" s="43"/>
      <c r="AC364" s="43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</row>
    <row r="365" spans="2:65" s="16" customFormat="1" ht="12.75">
      <c r="B365" s="36"/>
      <c r="C365" s="37"/>
      <c r="D365" s="37"/>
      <c r="E365" s="37"/>
      <c r="F365" s="38"/>
      <c r="G365" s="45" t="s">
        <v>159</v>
      </c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3"/>
      <c r="X365" s="43"/>
      <c r="Y365" s="43"/>
      <c r="Z365" s="43"/>
      <c r="AA365" s="43"/>
      <c r="AB365" s="43"/>
      <c r="AC365" s="43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</row>
    <row r="366" spans="2:65" s="16" customFormat="1" ht="12.75">
      <c r="B366" s="39"/>
      <c r="C366" s="40"/>
      <c r="D366" s="40"/>
      <c r="E366" s="40"/>
      <c r="F366" s="41"/>
      <c r="G366" s="47" t="s">
        <v>336</v>
      </c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3"/>
      <c r="X366" s="43"/>
      <c r="Y366" s="43"/>
      <c r="Z366" s="43"/>
      <c r="AA366" s="43"/>
      <c r="AB366" s="43"/>
      <c r="AC366" s="43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</row>
    <row r="367" spans="2:65" s="16" customFormat="1" ht="12.75">
      <c r="B367" s="33" t="s">
        <v>337</v>
      </c>
      <c r="C367" s="34"/>
      <c r="D367" s="34"/>
      <c r="E367" s="34"/>
      <c r="F367" s="35"/>
      <c r="G367" s="44" t="s">
        <v>338</v>
      </c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3" t="s">
        <v>185</v>
      </c>
      <c r="X367" s="43"/>
      <c r="Y367" s="43"/>
      <c r="Z367" s="43"/>
      <c r="AA367" s="43"/>
      <c r="AB367" s="43"/>
      <c r="AC367" s="43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</row>
    <row r="368" spans="2:65" s="16" customFormat="1" ht="12.75">
      <c r="B368" s="39"/>
      <c r="C368" s="40"/>
      <c r="D368" s="40"/>
      <c r="E368" s="40"/>
      <c r="F368" s="41"/>
      <c r="G368" s="47" t="s">
        <v>162</v>
      </c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3"/>
      <c r="X368" s="43"/>
      <c r="Y368" s="43"/>
      <c r="Z368" s="43"/>
      <c r="AA368" s="43"/>
      <c r="AB368" s="43"/>
      <c r="AC368" s="43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</row>
    <row r="369" spans="2:65" s="16" customFormat="1" ht="12.75">
      <c r="B369" s="33" t="s">
        <v>339</v>
      </c>
      <c r="C369" s="34"/>
      <c r="D369" s="34"/>
      <c r="E369" s="34"/>
      <c r="F369" s="35"/>
      <c r="G369" s="44" t="s">
        <v>340</v>
      </c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6" t="s">
        <v>186</v>
      </c>
      <c r="X369" s="46"/>
      <c r="Y369" s="46"/>
      <c r="Z369" s="46"/>
      <c r="AA369" s="46"/>
      <c r="AB369" s="46"/>
      <c r="AC369" s="46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</row>
    <row r="370" spans="2:65" s="16" customFormat="1" ht="12.75">
      <c r="B370" s="36"/>
      <c r="C370" s="37"/>
      <c r="D370" s="37"/>
      <c r="E370" s="37"/>
      <c r="F370" s="38"/>
      <c r="G370" s="45" t="s">
        <v>273</v>
      </c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6"/>
      <c r="X370" s="46"/>
      <c r="Y370" s="46"/>
      <c r="Z370" s="46"/>
      <c r="AA370" s="46"/>
      <c r="AB370" s="46"/>
      <c r="AC370" s="46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</row>
    <row r="371" spans="2:65" s="16" customFormat="1" ht="12.75">
      <c r="B371" s="39"/>
      <c r="C371" s="40"/>
      <c r="D371" s="40"/>
      <c r="E371" s="40"/>
      <c r="F371" s="41"/>
      <c r="G371" s="47" t="s">
        <v>274</v>
      </c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6"/>
      <c r="X371" s="46"/>
      <c r="Y371" s="46"/>
      <c r="Z371" s="46"/>
      <c r="AA371" s="46"/>
      <c r="AB371" s="46"/>
      <c r="AC371" s="46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</row>
    <row r="372" spans="2:65" s="16" customFormat="1" ht="12.75">
      <c r="B372" s="33" t="s">
        <v>342</v>
      </c>
      <c r="C372" s="34"/>
      <c r="D372" s="34"/>
      <c r="E372" s="34"/>
      <c r="F372" s="35"/>
      <c r="G372" s="44" t="s">
        <v>341</v>
      </c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3"/>
      <c r="X372" s="43"/>
      <c r="Y372" s="43"/>
      <c r="Z372" s="43"/>
      <c r="AA372" s="43"/>
      <c r="AB372" s="43"/>
      <c r="AC372" s="43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1"/>
      <c r="AR372" s="51"/>
      <c r="AS372" s="51"/>
      <c r="AT372" s="51"/>
      <c r="AU372" s="51"/>
      <c r="AV372" s="51"/>
      <c r="AW372" s="51"/>
      <c r="AX372" s="51"/>
      <c r="AY372" s="51"/>
      <c r="AZ372" s="51"/>
      <c r="BA372" s="51"/>
      <c r="BB372" s="51"/>
      <c r="BC372" s="51"/>
      <c r="BD372" s="51"/>
      <c r="BE372" s="51"/>
      <c r="BF372" s="51"/>
      <c r="BG372" s="51"/>
      <c r="BH372" s="51"/>
      <c r="BI372" s="51"/>
      <c r="BJ372" s="51"/>
      <c r="BK372" s="51"/>
      <c r="BL372" s="51"/>
      <c r="BM372" s="51"/>
    </row>
    <row r="373" spans="2:65" s="16" customFormat="1" ht="12.75">
      <c r="B373" s="36"/>
      <c r="C373" s="37"/>
      <c r="D373" s="37"/>
      <c r="E373" s="37"/>
      <c r="F373" s="38"/>
      <c r="G373" s="45" t="s">
        <v>169</v>
      </c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3"/>
      <c r="X373" s="43"/>
      <c r="Y373" s="43"/>
      <c r="Z373" s="43"/>
      <c r="AA373" s="43"/>
      <c r="AB373" s="43"/>
      <c r="AC373" s="43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/>
      <c r="AZ373" s="51"/>
      <c r="BA373" s="51"/>
      <c r="BB373" s="51"/>
      <c r="BC373" s="51"/>
      <c r="BD373" s="51"/>
      <c r="BE373" s="51"/>
      <c r="BF373" s="51"/>
      <c r="BG373" s="51"/>
      <c r="BH373" s="51"/>
      <c r="BI373" s="51"/>
      <c r="BJ373" s="51"/>
      <c r="BK373" s="51"/>
      <c r="BL373" s="51"/>
      <c r="BM373" s="51"/>
    </row>
    <row r="374" spans="2:65" s="16" customFormat="1" ht="12.75">
      <c r="B374" s="36"/>
      <c r="C374" s="37"/>
      <c r="D374" s="37"/>
      <c r="E374" s="37"/>
      <c r="F374" s="38"/>
      <c r="G374" s="45" t="s">
        <v>170</v>
      </c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3"/>
      <c r="X374" s="43"/>
      <c r="Y374" s="43"/>
      <c r="Z374" s="43"/>
      <c r="AA374" s="43"/>
      <c r="AB374" s="43"/>
      <c r="AC374" s="43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1"/>
      <c r="BB374" s="51"/>
      <c r="BC374" s="51"/>
      <c r="BD374" s="51"/>
      <c r="BE374" s="51"/>
      <c r="BF374" s="51"/>
      <c r="BG374" s="51"/>
      <c r="BH374" s="51"/>
      <c r="BI374" s="51"/>
      <c r="BJ374" s="51"/>
      <c r="BK374" s="51"/>
      <c r="BL374" s="51"/>
      <c r="BM374" s="51"/>
    </row>
    <row r="375" spans="2:65" s="16" customFormat="1" ht="12.75">
      <c r="B375" s="39"/>
      <c r="C375" s="40"/>
      <c r="D375" s="40"/>
      <c r="E375" s="40"/>
      <c r="F375" s="41"/>
      <c r="G375" s="47" t="s">
        <v>171</v>
      </c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3"/>
      <c r="X375" s="43"/>
      <c r="Y375" s="43"/>
      <c r="Z375" s="43"/>
      <c r="AA375" s="43"/>
      <c r="AB375" s="43"/>
      <c r="AC375" s="43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/>
      <c r="BB375" s="51"/>
      <c r="BC375" s="51"/>
      <c r="BD375" s="51"/>
      <c r="BE375" s="51"/>
      <c r="BF375" s="51"/>
      <c r="BG375" s="51"/>
      <c r="BH375" s="51"/>
      <c r="BI375" s="51"/>
      <c r="BJ375" s="51"/>
      <c r="BK375" s="51"/>
      <c r="BL375" s="51"/>
      <c r="BM375" s="51"/>
    </row>
    <row r="376" spans="2:65" s="16" customFormat="1" ht="12.75">
      <c r="B376" s="36" t="s">
        <v>285</v>
      </c>
      <c r="C376" s="37"/>
      <c r="D376" s="37"/>
      <c r="E376" s="37"/>
      <c r="F376" s="38"/>
      <c r="G376" s="45" t="s">
        <v>343</v>
      </c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50" t="s">
        <v>311</v>
      </c>
      <c r="X376" s="50"/>
      <c r="Y376" s="50"/>
      <c r="Z376" s="50"/>
      <c r="AA376" s="50"/>
      <c r="AB376" s="50"/>
      <c r="AC376" s="50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2"/>
      <c r="BD376" s="52"/>
      <c r="BE376" s="52"/>
      <c r="BF376" s="52"/>
      <c r="BG376" s="52"/>
      <c r="BH376" s="52"/>
      <c r="BI376" s="52"/>
      <c r="BJ376" s="52"/>
      <c r="BK376" s="52"/>
      <c r="BL376" s="52"/>
      <c r="BM376" s="52"/>
    </row>
    <row r="377" spans="2:65" s="16" customFormat="1" ht="12.75">
      <c r="B377" s="36"/>
      <c r="C377" s="37"/>
      <c r="D377" s="37"/>
      <c r="E377" s="37"/>
      <c r="F377" s="38"/>
      <c r="G377" s="45" t="s">
        <v>344</v>
      </c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3"/>
      <c r="X377" s="43"/>
      <c r="Y377" s="43"/>
      <c r="Z377" s="43"/>
      <c r="AA377" s="43"/>
      <c r="AB377" s="43"/>
      <c r="AC377" s="43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</row>
    <row r="378" spans="2:65" s="16" customFormat="1" ht="12.75">
      <c r="B378" s="36"/>
      <c r="C378" s="37"/>
      <c r="D378" s="37"/>
      <c r="E378" s="37"/>
      <c r="F378" s="38"/>
      <c r="G378" s="45" t="s">
        <v>126</v>
      </c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8"/>
      <c r="X378" s="48"/>
      <c r="Y378" s="48"/>
      <c r="Z378" s="48"/>
      <c r="AA378" s="48"/>
      <c r="AB378" s="48"/>
      <c r="AC378" s="48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49"/>
      <c r="AS378" s="49"/>
      <c r="AT378" s="49"/>
      <c r="AU378" s="49"/>
      <c r="AV378" s="49"/>
      <c r="AW378" s="49"/>
      <c r="AX378" s="49"/>
      <c r="AY378" s="49"/>
      <c r="AZ378" s="49"/>
      <c r="BA378" s="49"/>
      <c r="BB378" s="49"/>
      <c r="BC378" s="49"/>
      <c r="BD378" s="49"/>
      <c r="BE378" s="49"/>
      <c r="BF378" s="49"/>
      <c r="BG378" s="49"/>
      <c r="BH378" s="49"/>
      <c r="BI378" s="49"/>
      <c r="BJ378" s="49"/>
      <c r="BK378" s="49"/>
      <c r="BL378" s="49"/>
      <c r="BM378" s="49"/>
    </row>
    <row r="379" spans="2:65" s="16" customFormat="1" ht="12.75">
      <c r="B379" s="33" t="s">
        <v>347</v>
      </c>
      <c r="C379" s="34"/>
      <c r="D379" s="34"/>
      <c r="E379" s="34"/>
      <c r="F379" s="35"/>
      <c r="G379" s="44" t="s">
        <v>345</v>
      </c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3" t="s">
        <v>311</v>
      </c>
      <c r="X379" s="43"/>
      <c r="Y379" s="43"/>
      <c r="Z379" s="43"/>
      <c r="AA379" s="43"/>
      <c r="AB379" s="43"/>
      <c r="AC379" s="43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</row>
    <row r="380" spans="2:65" s="16" customFormat="1" ht="12.75">
      <c r="B380" s="39"/>
      <c r="C380" s="40"/>
      <c r="D380" s="40"/>
      <c r="E380" s="40"/>
      <c r="F380" s="41"/>
      <c r="G380" s="47" t="s">
        <v>346</v>
      </c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3"/>
      <c r="X380" s="43"/>
      <c r="Y380" s="43"/>
      <c r="Z380" s="43"/>
      <c r="AA380" s="43"/>
      <c r="AB380" s="43"/>
      <c r="AC380" s="43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</row>
    <row r="381" spans="2:65" s="16" customFormat="1" ht="12.75">
      <c r="B381" s="33" t="s">
        <v>348</v>
      </c>
      <c r="C381" s="34"/>
      <c r="D381" s="34"/>
      <c r="E381" s="34"/>
      <c r="F381" s="35"/>
      <c r="G381" s="44" t="s">
        <v>345</v>
      </c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3" t="s">
        <v>311</v>
      </c>
      <c r="X381" s="43"/>
      <c r="Y381" s="43"/>
      <c r="Z381" s="43"/>
      <c r="AA381" s="43"/>
      <c r="AB381" s="43"/>
      <c r="AC381" s="43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</row>
    <row r="382" spans="2:65" s="16" customFormat="1" ht="12.75">
      <c r="B382" s="39"/>
      <c r="C382" s="40"/>
      <c r="D382" s="40"/>
      <c r="E382" s="40"/>
      <c r="F382" s="41"/>
      <c r="G382" s="47" t="s">
        <v>349</v>
      </c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3"/>
      <c r="X382" s="43"/>
      <c r="Y382" s="43"/>
      <c r="Z382" s="43"/>
      <c r="AA382" s="43"/>
      <c r="AB382" s="43"/>
      <c r="AC382" s="43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</row>
    <row r="383" spans="2:65" s="16" customFormat="1" ht="12.75">
      <c r="B383" s="33" t="s">
        <v>351</v>
      </c>
      <c r="C383" s="34"/>
      <c r="D383" s="34"/>
      <c r="E383" s="34"/>
      <c r="F383" s="35"/>
      <c r="G383" s="44" t="s">
        <v>350</v>
      </c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6" t="s">
        <v>311</v>
      </c>
      <c r="X383" s="46"/>
      <c r="Y383" s="46"/>
      <c r="Z383" s="46"/>
      <c r="AA383" s="46"/>
      <c r="AB383" s="46"/>
      <c r="AC383" s="46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</row>
    <row r="384" spans="2:65" s="16" customFormat="1" ht="12.75">
      <c r="B384" s="36"/>
      <c r="C384" s="37"/>
      <c r="D384" s="37"/>
      <c r="E384" s="37"/>
      <c r="F384" s="38"/>
      <c r="G384" s="45" t="s">
        <v>319</v>
      </c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6"/>
      <c r="X384" s="46"/>
      <c r="Y384" s="46"/>
      <c r="Z384" s="46"/>
      <c r="AA384" s="46"/>
      <c r="AB384" s="46"/>
      <c r="AC384" s="46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</row>
    <row r="385" spans="2:65" s="16" customFormat="1" ht="12.75">
      <c r="B385" s="39"/>
      <c r="C385" s="40"/>
      <c r="D385" s="40"/>
      <c r="E385" s="40"/>
      <c r="F385" s="41"/>
      <c r="G385" s="47" t="s">
        <v>320</v>
      </c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6"/>
      <c r="X385" s="46"/>
      <c r="Y385" s="46"/>
      <c r="Z385" s="46"/>
      <c r="AA385" s="46"/>
      <c r="AB385" s="46"/>
      <c r="AC385" s="46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</row>
    <row r="386" spans="2:65" s="16" customFormat="1" ht="12.75">
      <c r="B386" s="33" t="s">
        <v>288</v>
      </c>
      <c r="C386" s="34"/>
      <c r="D386" s="34"/>
      <c r="E386" s="34"/>
      <c r="F386" s="35"/>
      <c r="G386" s="44" t="s">
        <v>352</v>
      </c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3"/>
      <c r="X386" s="43"/>
      <c r="Y386" s="43"/>
      <c r="Z386" s="43"/>
      <c r="AA386" s="43"/>
      <c r="AB386" s="43"/>
      <c r="AC386" s="43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</row>
    <row r="387" spans="2:65" s="16" customFormat="1" ht="12.75">
      <c r="B387" s="36"/>
      <c r="C387" s="37"/>
      <c r="D387" s="37"/>
      <c r="E387" s="37"/>
      <c r="F387" s="38"/>
      <c r="G387" s="45" t="s">
        <v>353</v>
      </c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3"/>
      <c r="X387" s="43"/>
      <c r="Y387" s="43"/>
      <c r="Z387" s="43"/>
      <c r="AA387" s="43"/>
      <c r="AB387" s="43"/>
      <c r="AC387" s="43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</row>
    <row r="388" spans="2:65" s="16" customFormat="1" ht="12.75">
      <c r="B388" s="39"/>
      <c r="C388" s="40"/>
      <c r="D388" s="40"/>
      <c r="E388" s="40"/>
      <c r="F388" s="41"/>
      <c r="G388" s="47" t="s">
        <v>126</v>
      </c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3"/>
      <c r="X388" s="43"/>
      <c r="Y388" s="43"/>
      <c r="Z388" s="43"/>
      <c r="AA388" s="43"/>
      <c r="AB388" s="43"/>
      <c r="AC388" s="43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</row>
    <row r="389" spans="2:65" s="16" customFormat="1" ht="12.75">
      <c r="B389" s="33" t="s">
        <v>356</v>
      </c>
      <c r="C389" s="34"/>
      <c r="D389" s="34"/>
      <c r="E389" s="34"/>
      <c r="F389" s="35"/>
      <c r="G389" s="44" t="s">
        <v>354</v>
      </c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3" t="s">
        <v>311</v>
      </c>
      <c r="X389" s="43"/>
      <c r="Y389" s="43"/>
      <c r="Z389" s="43"/>
      <c r="AA389" s="43"/>
      <c r="AB389" s="43"/>
      <c r="AC389" s="43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</row>
    <row r="390" spans="2:65" s="16" customFormat="1" ht="12.75">
      <c r="B390" s="39"/>
      <c r="C390" s="40"/>
      <c r="D390" s="40"/>
      <c r="E390" s="40"/>
      <c r="F390" s="41"/>
      <c r="G390" s="47" t="s">
        <v>303</v>
      </c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3"/>
      <c r="X390" s="43"/>
      <c r="Y390" s="43"/>
      <c r="Z390" s="43"/>
      <c r="AA390" s="43"/>
      <c r="AB390" s="43"/>
      <c r="AC390" s="43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</row>
    <row r="391" spans="2:65" s="16" customFormat="1" ht="12.75">
      <c r="B391" s="33" t="s">
        <v>357</v>
      </c>
      <c r="C391" s="34"/>
      <c r="D391" s="34"/>
      <c r="E391" s="34"/>
      <c r="F391" s="35"/>
      <c r="G391" s="44" t="s">
        <v>355</v>
      </c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3" t="s">
        <v>311</v>
      </c>
      <c r="X391" s="43"/>
      <c r="Y391" s="43"/>
      <c r="Z391" s="43"/>
      <c r="AA391" s="43"/>
      <c r="AB391" s="43"/>
      <c r="AC391" s="43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</row>
    <row r="392" spans="2:65" s="16" customFormat="1" ht="12.75">
      <c r="B392" s="39"/>
      <c r="C392" s="40"/>
      <c r="D392" s="40"/>
      <c r="E392" s="40"/>
      <c r="F392" s="41"/>
      <c r="G392" s="47" t="s">
        <v>108</v>
      </c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3"/>
      <c r="X392" s="43"/>
      <c r="Y392" s="43"/>
      <c r="Z392" s="43"/>
      <c r="AA392" s="43"/>
      <c r="AB392" s="43"/>
      <c r="AC392" s="43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</row>
    <row r="393" spans="2:65" s="16" customFormat="1" ht="12.75">
      <c r="B393" s="33" t="s">
        <v>359</v>
      </c>
      <c r="C393" s="34"/>
      <c r="D393" s="34"/>
      <c r="E393" s="34"/>
      <c r="F393" s="35"/>
      <c r="G393" s="44" t="s">
        <v>281</v>
      </c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3"/>
      <c r="X393" s="43"/>
      <c r="Y393" s="43"/>
      <c r="Z393" s="43"/>
      <c r="AA393" s="43"/>
      <c r="AB393" s="43"/>
      <c r="AC393" s="43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</row>
    <row r="394" spans="2:65" s="16" customFormat="1" ht="12.75">
      <c r="B394" s="36"/>
      <c r="C394" s="37"/>
      <c r="D394" s="37"/>
      <c r="E394" s="37"/>
      <c r="F394" s="38"/>
      <c r="G394" s="45" t="s">
        <v>358</v>
      </c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3"/>
      <c r="X394" s="43"/>
      <c r="Y394" s="43"/>
      <c r="Z394" s="43"/>
      <c r="AA394" s="43"/>
      <c r="AB394" s="43"/>
      <c r="AC394" s="43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</row>
    <row r="395" spans="2:65" s="16" customFormat="1" ht="12.75">
      <c r="B395" s="39"/>
      <c r="C395" s="40"/>
      <c r="D395" s="40"/>
      <c r="E395" s="40"/>
      <c r="F395" s="41"/>
      <c r="G395" s="47" t="s">
        <v>126</v>
      </c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3"/>
      <c r="X395" s="43"/>
      <c r="Y395" s="43"/>
      <c r="Z395" s="43"/>
      <c r="AA395" s="43"/>
      <c r="AB395" s="43"/>
      <c r="AC395" s="43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</row>
    <row r="396" spans="2:65" s="16" customFormat="1" ht="12.75">
      <c r="B396" s="33" t="s">
        <v>360</v>
      </c>
      <c r="C396" s="34"/>
      <c r="D396" s="34"/>
      <c r="E396" s="34"/>
      <c r="F396" s="35"/>
      <c r="G396" s="44" t="s">
        <v>345</v>
      </c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3" t="s">
        <v>311</v>
      </c>
      <c r="X396" s="43"/>
      <c r="Y396" s="43"/>
      <c r="Z396" s="43"/>
      <c r="AA396" s="43"/>
      <c r="AB396" s="43"/>
      <c r="AC396" s="43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</row>
    <row r="397" spans="2:65" s="16" customFormat="1" ht="12.75">
      <c r="B397" s="39"/>
      <c r="C397" s="40"/>
      <c r="D397" s="40"/>
      <c r="E397" s="40"/>
      <c r="F397" s="41"/>
      <c r="G397" s="47" t="s">
        <v>346</v>
      </c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3"/>
      <c r="X397" s="43"/>
      <c r="Y397" s="43"/>
      <c r="Z397" s="43"/>
      <c r="AA397" s="43"/>
      <c r="AB397" s="43"/>
      <c r="AC397" s="43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</row>
    <row r="398" spans="2:65" s="16" customFormat="1" ht="12.75">
      <c r="B398" s="33" t="s">
        <v>361</v>
      </c>
      <c r="C398" s="34"/>
      <c r="D398" s="34"/>
      <c r="E398" s="34"/>
      <c r="F398" s="35"/>
      <c r="G398" s="44" t="s">
        <v>345</v>
      </c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3" t="s">
        <v>311</v>
      </c>
      <c r="X398" s="43"/>
      <c r="Y398" s="43"/>
      <c r="Z398" s="43"/>
      <c r="AA398" s="43"/>
      <c r="AB398" s="43"/>
      <c r="AC398" s="43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</row>
    <row r="399" spans="2:65" s="16" customFormat="1" ht="12.75">
      <c r="B399" s="39"/>
      <c r="C399" s="40"/>
      <c r="D399" s="40"/>
      <c r="E399" s="40"/>
      <c r="F399" s="41"/>
      <c r="G399" s="47" t="s">
        <v>349</v>
      </c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3"/>
      <c r="X399" s="43"/>
      <c r="Y399" s="43"/>
      <c r="Z399" s="43"/>
      <c r="AA399" s="43"/>
      <c r="AB399" s="43"/>
      <c r="AC399" s="43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</row>
    <row r="400" spans="2:65" s="16" customFormat="1" ht="12.75">
      <c r="B400" s="33" t="s">
        <v>362</v>
      </c>
      <c r="C400" s="34"/>
      <c r="D400" s="34"/>
      <c r="E400" s="34"/>
      <c r="F400" s="35"/>
      <c r="G400" s="44" t="s">
        <v>350</v>
      </c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6" t="s">
        <v>311</v>
      </c>
      <c r="X400" s="46"/>
      <c r="Y400" s="46"/>
      <c r="Z400" s="46"/>
      <c r="AA400" s="46"/>
      <c r="AB400" s="46"/>
      <c r="AC400" s="46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</row>
    <row r="401" spans="2:65" s="16" customFormat="1" ht="12.75">
      <c r="B401" s="36"/>
      <c r="C401" s="37"/>
      <c r="D401" s="37"/>
      <c r="E401" s="37"/>
      <c r="F401" s="38"/>
      <c r="G401" s="45" t="s">
        <v>319</v>
      </c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6"/>
      <c r="X401" s="46"/>
      <c r="Y401" s="46"/>
      <c r="Z401" s="46"/>
      <c r="AA401" s="46"/>
      <c r="AB401" s="46"/>
      <c r="AC401" s="46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</row>
    <row r="402" spans="2:65" s="16" customFormat="1" ht="12.75">
      <c r="B402" s="39"/>
      <c r="C402" s="40"/>
      <c r="D402" s="40"/>
      <c r="E402" s="40"/>
      <c r="F402" s="41"/>
      <c r="G402" s="47" t="s">
        <v>320</v>
      </c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6"/>
      <c r="X402" s="46"/>
      <c r="Y402" s="46"/>
      <c r="Z402" s="46"/>
      <c r="AA402" s="46"/>
      <c r="AB402" s="46"/>
      <c r="AC402" s="46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</row>
    <row r="403" spans="2:65" s="16" customFormat="1" ht="12.75">
      <c r="B403" s="33" t="s">
        <v>363</v>
      </c>
      <c r="C403" s="34"/>
      <c r="D403" s="34"/>
      <c r="E403" s="34"/>
      <c r="F403" s="35"/>
      <c r="G403" s="44" t="s">
        <v>364</v>
      </c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3"/>
      <c r="X403" s="43"/>
      <c r="Y403" s="43"/>
      <c r="Z403" s="43"/>
      <c r="AA403" s="43"/>
      <c r="AB403" s="43"/>
      <c r="AC403" s="43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</row>
    <row r="404" spans="2:65" s="16" customFormat="1" ht="12.75">
      <c r="B404" s="36"/>
      <c r="C404" s="37"/>
      <c r="D404" s="37"/>
      <c r="E404" s="37"/>
      <c r="F404" s="38"/>
      <c r="G404" s="45" t="s">
        <v>365</v>
      </c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3"/>
      <c r="X404" s="43"/>
      <c r="Y404" s="43"/>
      <c r="Z404" s="43"/>
      <c r="AA404" s="43"/>
      <c r="AB404" s="43"/>
      <c r="AC404" s="43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</row>
    <row r="405" spans="2:65" s="16" customFormat="1" ht="12.75">
      <c r="B405" s="36"/>
      <c r="C405" s="37"/>
      <c r="D405" s="37"/>
      <c r="E405" s="37"/>
      <c r="F405" s="38"/>
      <c r="G405" s="45" t="s">
        <v>366</v>
      </c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3"/>
      <c r="X405" s="43"/>
      <c r="Y405" s="43"/>
      <c r="Z405" s="43"/>
      <c r="AA405" s="43"/>
      <c r="AB405" s="43"/>
      <c r="AC405" s="43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</row>
    <row r="406" spans="2:65" s="16" customFormat="1" ht="12.75">
      <c r="B406" s="39"/>
      <c r="C406" s="40"/>
      <c r="D406" s="40"/>
      <c r="E406" s="40"/>
      <c r="F406" s="41"/>
      <c r="G406" s="47" t="s">
        <v>126</v>
      </c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3"/>
      <c r="X406" s="43"/>
      <c r="Y406" s="43"/>
      <c r="Z406" s="43"/>
      <c r="AA406" s="43"/>
      <c r="AB406" s="43"/>
      <c r="AC406" s="43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</row>
    <row r="407" spans="2:65" s="16" customFormat="1" ht="12.75">
      <c r="B407" s="33" t="s">
        <v>367</v>
      </c>
      <c r="C407" s="34"/>
      <c r="D407" s="34"/>
      <c r="E407" s="34"/>
      <c r="F407" s="35"/>
      <c r="G407" s="44" t="s">
        <v>345</v>
      </c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3" t="s">
        <v>311</v>
      </c>
      <c r="X407" s="43"/>
      <c r="Y407" s="43"/>
      <c r="Z407" s="43"/>
      <c r="AA407" s="43"/>
      <c r="AB407" s="43"/>
      <c r="AC407" s="43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</row>
    <row r="408" spans="2:65" s="16" customFormat="1" ht="12.75">
      <c r="B408" s="39"/>
      <c r="C408" s="40"/>
      <c r="D408" s="40"/>
      <c r="E408" s="40"/>
      <c r="F408" s="41"/>
      <c r="G408" s="47" t="s">
        <v>346</v>
      </c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3"/>
      <c r="X408" s="43"/>
      <c r="Y408" s="43"/>
      <c r="Z408" s="43"/>
      <c r="AA408" s="43"/>
      <c r="AB408" s="43"/>
      <c r="AC408" s="43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</row>
    <row r="409" spans="2:65" s="16" customFormat="1" ht="12.75">
      <c r="B409" s="33" t="s">
        <v>368</v>
      </c>
      <c r="C409" s="34"/>
      <c r="D409" s="34"/>
      <c r="E409" s="34"/>
      <c r="F409" s="35"/>
      <c r="G409" s="44" t="s">
        <v>345</v>
      </c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3" t="s">
        <v>311</v>
      </c>
      <c r="X409" s="43"/>
      <c r="Y409" s="43"/>
      <c r="Z409" s="43"/>
      <c r="AA409" s="43"/>
      <c r="AB409" s="43"/>
      <c r="AC409" s="43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</row>
    <row r="410" spans="2:65" s="16" customFormat="1" ht="12.75">
      <c r="B410" s="39"/>
      <c r="C410" s="40"/>
      <c r="D410" s="40"/>
      <c r="E410" s="40"/>
      <c r="F410" s="41"/>
      <c r="G410" s="47" t="s">
        <v>349</v>
      </c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3"/>
      <c r="X410" s="43"/>
      <c r="Y410" s="43"/>
      <c r="Z410" s="43"/>
      <c r="AA410" s="43"/>
      <c r="AB410" s="43"/>
      <c r="AC410" s="43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</row>
    <row r="411" spans="2:65" s="16" customFormat="1" ht="12.75">
      <c r="B411" s="33" t="s">
        <v>369</v>
      </c>
      <c r="C411" s="34"/>
      <c r="D411" s="34"/>
      <c r="E411" s="34"/>
      <c r="F411" s="35"/>
      <c r="G411" s="44" t="s">
        <v>350</v>
      </c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6" t="s">
        <v>311</v>
      </c>
      <c r="X411" s="46"/>
      <c r="Y411" s="46"/>
      <c r="Z411" s="46"/>
      <c r="AA411" s="46"/>
      <c r="AB411" s="46"/>
      <c r="AC411" s="46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</row>
    <row r="412" spans="2:65" s="16" customFormat="1" ht="12.75">
      <c r="B412" s="36"/>
      <c r="C412" s="37"/>
      <c r="D412" s="37"/>
      <c r="E412" s="37"/>
      <c r="F412" s="38"/>
      <c r="G412" s="45" t="s">
        <v>319</v>
      </c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6"/>
      <c r="X412" s="46"/>
      <c r="Y412" s="46"/>
      <c r="Z412" s="46"/>
      <c r="AA412" s="46"/>
      <c r="AB412" s="46"/>
      <c r="AC412" s="46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</row>
    <row r="413" spans="2:65" s="16" customFormat="1" ht="12.75">
      <c r="B413" s="39"/>
      <c r="C413" s="40"/>
      <c r="D413" s="40"/>
      <c r="E413" s="40"/>
      <c r="F413" s="41"/>
      <c r="G413" s="47" t="s">
        <v>320</v>
      </c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6"/>
      <c r="X413" s="46"/>
      <c r="Y413" s="46"/>
      <c r="Z413" s="46"/>
      <c r="AA413" s="46"/>
      <c r="AB413" s="46"/>
      <c r="AC413" s="46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</row>
    <row r="414" spans="2:65" s="16" customFormat="1" ht="12.75">
      <c r="B414" s="53" t="s">
        <v>370</v>
      </c>
      <c r="C414" s="54"/>
      <c r="D414" s="54"/>
      <c r="E414" s="54"/>
      <c r="F414" s="55"/>
      <c r="G414" s="56" t="s">
        <v>58</v>
      </c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43" t="s">
        <v>311</v>
      </c>
      <c r="X414" s="43"/>
      <c r="Y414" s="43"/>
      <c r="Z414" s="43"/>
      <c r="AA414" s="43"/>
      <c r="AB414" s="43"/>
      <c r="AC414" s="43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</row>
    <row r="415" spans="2:65" s="16" customFormat="1" ht="12.75">
      <c r="B415" s="33" t="s">
        <v>372</v>
      </c>
      <c r="C415" s="34"/>
      <c r="D415" s="34"/>
      <c r="E415" s="34"/>
      <c r="F415" s="35"/>
      <c r="G415" s="44" t="s">
        <v>62</v>
      </c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3" t="s">
        <v>292</v>
      </c>
      <c r="X415" s="43"/>
      <c r="Y415" s="43"/>
      <c r="Z415" s="43"/>
      <c r="AA415" s="43"/>
      <c r="AB415" s="43"/>
      <c r="AC415" s="43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</row>
    <row r="416" spans="2:65" s="16" customFormat="1" ht="12.75">
      <c r="B416" s="36"/>
      <c r="C416" s="37"/>
      <c r="D416" s="37"/>
      <c r="E416" s="37"/>
      <c r="F416" s="38"/>
      <c r="G416" s="45" t="s">
        <v>63</v>
      </c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3"/>
      <c r="X416" s="43"/>
      <c r="Y416" s="43"/>
      <c r="Z416" s="43"/>
      <c r="AA416" s="43"/>
      <c r="AB416" s="43"/>
      <c r="AC416" s="43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</row>
    <row r="417" spans="2:65" s="16" customFormat="1" ht="12.75">
      <c r="B417" s="36"/>
      <c r="C417" s="37"/>
      <c r="D417" s="37"/>
      <c r="E417" s="37"/>
      <c r="F417" s="38"/>
      <c r="G417" s="45" t="s">
        <v>371</v>
      </c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3"/>
      <c r="X417" s="43"/>
      <c r="Y417" s="43"/>
      <c r="Z417" s="43"/>
      <c r="AA417" s="43"/>
      <c r="AB417" s="43"/>
      <c r="AC417" s="43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</row>
    <row r="418" spans="2:65" s="16" customFormat="1" ht="12.75">
      <c r="B418" s="39"/>
      <c r="C418" s="40"/>
      <c r="D418" s="40"/>
      <c r="E418" s="40"/>
      <c r="F418" s="41"/>
      <c r="G418" s="47" t="s">
        <v>287</v>
      </c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3"/>
      <c r="X418" s="43"/>
      <c r="Y418" s="43"/>
      <c r="Z418" s="43"/>
      <c r="AA418" s="43"/>
      <c r="AB418" s="43"/>
      <c r="AC418" s="43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</row>
    <row r="419" spans="2:65" s="16" customFormat="1" ht="12.75">
      <c r="B419" s="33" t="s">
        <v>376</v>
      </c>
      <c r="C419" s="34"/>
      <c r="D419" s="34"/>
      <c r="E419" s="34"/>
      <c r="F419" s="35"/>
      <c r="G419" s="44" t="s">
        <v>143</v>
      </c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3"/>
      <c r="X419" s="43"/>
      <c r="Y419" s="43"/>
      <c r="Z419" s="43"/>
      <c r="AA419" s="43"/>
      <c r="AB419" s="43"/>
      <c r="AC419" s="43"/>
      <c r="AD419" s="51"/>
      <c r="AE419" s="51"/>
      <c r="AF419" s="51"/>
      <c r="AG419" s="51"/>
      <c r="AH419" s="51"/>
      <c r="AI419" s="51"/>
      <c r="AJ419" s="51"/>
      <c r="AK419" s="51"/>
      <c r="AL419" s="51"/>
      <c r="AM419" s="51"/>
      <c r="AN419" s="51"/>
      <c r="AO419" s="51"/>
      <c r="AP419" s="51"/>
      <c r="AQ419" s="51"/>
      <c r="AR419" s="51"/>
      <c r="AS419" s="51"/>
      <c r="AT419" s="51"/>
      <c r="AU419" s="51"/>
      <c r="AV419" s="51"/>
      <c r="AW419" s="51"/>
      <c r="AX419" s="51"/>
      <c r="AY419" s="51"/>
      <c r="AZ419" s="51"/>
      <c r="BA419" s="51"/>
      <c r="BB419" s="51"/>
      <c r="BC419" s="51"/>
      <c r="BD419" s="51"/>
      <c r="BE419" s="51"/>
      <c r="BF419" s="51"/>
      <c r="BG419" s="51"/>
      <c r="BH419" s="51"/>
      <c r="BI419" s="51"/>
      <c r="BJ419" s="51"/>
      <c r="BK419" s="51"/>
      <c r="BL419" s="51"/>
      <c r="BM419" s="51"/>
    </row>
    <row r="420" spans="2:65" s="16" customFormat="1" ht="12.75">
      <c r="B420" s="36"/>
      <c r="C420" s="37"/>
      <c r="D420" s="37"/>
      <c r="E420" s="37"/>
      <c r="F420" s="38"/>
      <c r="G420" s="45" t="s">
        <v>144</v>
      </c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3"/>
      <c r="X420" s="43"/>
      <c r="Y420" s="43"/>
      <c r="Z420" s="43"/>
      <c r="AA420" s="43"/>
      <c r="AB420" s="43"/>
      <c r="AC420" s="43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/>
      <c r="AN420" s="51"/>
      <c r="AO420" s="51"/>
      <c r="AP420" s="51"/>
      <c r="AQ420" s="51"/>
      <c r="AR420" s="51"/>
      <c r="AS420" s="51"/>
      <c r="AT420" s="51"/>
      <c r="AU420" s="51"/>
      <c r="AV420" s="51"/>
      <c r="AW420" s="51"/>
      <c r="AX420" s="51"/>
      <c r="AY420" s="51"/>
      <c r="AZ420" s="51"/>
      <c r="BA420" s="51"/>
      <c r="BB420" s="51"/>
      <c r="BC420" s="51"/>
      <c r="BD420" s="51"/>
      <c r="BE420" s="51"/>
      <c r="BF420" s="51"/>
      <c r="BG420" s="51"/>
      <c r="BH420" s="51"/>
      <c r="BI420" s="51"/>
      <c r="BJ420" s="51"/>
      <c r="BK420" s="51"/>
      <c r="BL420" s="51"/>
      <c r="BM420" s="51"/>
    </row>
    <row r="421" spans="2:65" s="16" customFormat="1" ht="12.75">
      <c r="B421" s="36"/>
      <c r="C421" s="37"/>
      <c r="D421" s="37"/>
      <c r="E421" s="37"/>
      <c r="F421" s="38"/>
      <c r="G421" s="45" t="s">
        <v>145</v>
      </c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3"/>
      <c r="X421" s="43"/>
      <c r="Y421" s="43"/>
      <c r="Z421" s="43"/>
      <c r="AA421" s="43"/>
      <c r="AB421" s="43"/>
      <c r="AC421" s="43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  <c r="AO421" s="51"/>
      <c r="AP421" s="51"/>
      <c r="AQ421" s="51"/>
      <c r="AR421" s="51"/>
      <c r="AS421" s="51"/>
      <c r="AT421" s="51"/>
      <c r="AU421" s="51"/>
      <c r="AV421" s="51"/>
      <c r="AW421" s="51"/>
      <c r="AX421" s="51"/>
      <c r="AY421" s="51"/>
      <c r="AZ421" s="51"/>
      <c r="BA421" s="51"/>
      <c r="BB421" s="51"/>
      <c r="BC421" s="51"/>
      <c r="BD421" s="51"/>
      <c r="BE421" s="51"/>
      <c r="BF421" s="51"/>
      <c r="BG421" s="51"/>
      <c r="BH421" s="51"/>
      <c r="BI421" s="51"/>
      <c r="BJ421" s="51"/>
      <c r="BK421" s="51"/>
      <c r="BL421" s="51"/>
      <c r="BM421" s="51"/>
    </row>
    <row r="422" spans="2:65" s="16" customFormat="1" ht="12.75">
      <c r="B422" s="36"/>
      <c r="C422" s="37"/>
      <c r="D422" s="37"/>
      <c r="E422" s="37"/>
      <c r="F422" s="38"/>
      <c r="G422" s="45" t="s">
        <v>373</v>
      </c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3"/>
      <c r="X422" s="43"/>
      <c r="Y422" s="43"/>
      <c r="Z422" s="43"/>
      <c r="AA422" s="43"/>
      <c r="AB422" s="43"/>
      <c r="AC422" s="43"/>
      <c r="AD422" s="51"/>
      <c r="AE422" s="51"/>
      <c r="AF422" s="51"/>
      <c r="AG422" s="51"/>
      <c r="AH422" s="51"/>
      <c r="AI422" s="51"/>
      <c r="AJ422" s="51"/>
      <c r="AK422" s="51"/>
      <c r="AL422" s="51"/>
      <c r="AM422" s="51"/>
      <c r="AN422" s="51"/>
      <c r="AO422" s="51"/>
      <c r="AP422" s="51"/>
      <c r="AQ422" s="51"/>
      <c r="AR422" s="51"/>
      <c r="AS422" s="51"/>
      <c r="AT422" s="51"/>
      <c r="AU422" s="51"/>
      <c r="AV422" s="51"/>
      <c r="AW422" s="51"/>
      <c r="AX422" s="51"/>
      <c r="AY422" s="51"/>
      <c r="AZ422" s="51"/>
      <c r="BA422" s="51"/>
      <c r="BB422" s="51"/>
      <c r="BC422" s="51"/>
      <c r="BD422" s="51"/>
      <c r="BE422" s="51"/>
      <c r="BF422" s="51"/>
      <c r="BG422" s="51"/>
      <c r="BH422" s="51"/>
      <c r="BI422" s="51"/>
      <c r="BJ422" s="51"/>
      <c r="BK422" s="51"/>
      <c r="BL422" s="51"/>
      <c r="BM422" s="51"/>
    </row>
    <row r="423" spans="2:65" s="16" customFormat="1" ht="12.75">
      <c r="B423" s="36"/>
      <c r="C423" s="37"/>
      <c r="D423" s="37"/>
      <c r="E423" s="37"/>
      <c r="F423" s="38"/>
      <c r="G423" s="45" t="s">
        <v>374</v>
      </c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3"/>
      <c r="X423" s="43"/>
      <c r="Y423" s="43"/>
      <c r="Z423" s="43"/>
      <c r="AA423" s="43"/>
      <c r="AB423" s="43"/>
      <c r="AC423" s="43"/>
      <c r="AD423" s="51"/>
      <c r="AE423" s="51"/>
      <c r="AF423" s="51"/>
      <c r="AG423" s="51"/>
      <c r="AH423" s="51"/>
      <c r="AI423" s="51"/>
      <c r="AJ423" s="51"/>
      <c r="AK423" s="51"/>
      <c r="AL423" s="51"/>
      <c r="AM423" s="51"/>
      <c r="AN423" s="51"/>
      <c r="AO423" s="51"/>
      <c r="AP423" s="51"/>
      <c r="AQ423" s="51"/>
      <c r="AR423" s="51"/>
      <c r="AS423" s="51"/>
      <c r="AT423" s="51"/>
      <c r="AU423" s="51"/>
      <c r="AV423" s="51"/>
      <c r="AW423" s="51"/>
      <c r="AX423" s="51"/>
      <c r="AY423" s="51"/>
      <c r="AZ423" s="51"/>
      <c r="BA423" s="51"/>
      <c r="BB423" s="51"/>
      <c r="BC423" s="51"/>
      <c r="BD423" s="51"/>
      <c r="BE423" s="51"/>
      <c r="BF423" s="51"/>
      <c r="BG423" s="51"/>
      <c r="BH423" s="51"/>
      <c r="BI423" s="51"/>
      <c r="BJ423" s="51"/>
      <c r="BK423" s="51"/>
      <c r="BL423" s="51"/>
      <c r="BM423" s="51"/>
    </row>
    <row r="424" spans="2:65" s="16" customFormat="1" ht="12.75">
      <c r="B424" s="39"/>
      <c r="C424" s="40"/>
      <c r="D424" s="40"/>
      <c r="E424" s="40"/>
      <c r="F424" s="41"/>
      <c r="G424" s="47" t="s">
        <v>375</v>
      </c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3"/>
      <c r="X424" s="43"/>
      <c r="Y424" s="43"/>
      <c r="Z424" s="43"/>
      <c r="AA424" s="43"/>
      <c r="AB424" s="43"/>
      <c r="AC424" s="43"/>
      <c r="AD424" s="51"/>
      <c r="AE424" s="51"/>
      <c r="AF424" s="51"/>
      <c r="AG424" s="51"/>
      <c r="AH424" s="51"/>
      <c r="AI424" s="51"/>
      <c r="AJ424" s="51"/>
      <c r="AK424" s="51"/>
      <c r="AL424" s="51"/>
      <c r="AM424" s="51"/>
      <c r="AN424" s="51"/>
      <c r="AO424" s="51"/>
      <c r="AP424" s="51"/>
      <c r="AQ424" s="51"/>
      <c r="AR424" s="51"/>
      <c r="AS424" s="51"/>
      <c r="AT424" s="51"/>
      <c r="AU424" s="51"/>
      <c r="AV424" s="51"/>
      <c r="AW424" s="51"/>
      <c r="AX424" s="51"/>
      <c r="AY424" s="51"/>
      <c r="AZ424" s="51"/>
      <c r="BA424" s="51"/>
      <c r="BB424" s="51"/>
      <c r="BC424" s="51"/>
      <c r="BD424" s="51"/>
      <c r="BE424" s="51"/>
      <c r="BF424" s="51"/>
      <c r="BG424" s="51"/>
      <c r="BH424" s="51"/>
      <c r="BI424" s="51"/>
      <c r="BJ424" s="51"/>
      <c r="BK424" s="51"/>
      <c r="BL424" s="51"/>
      <c r="BM424" s="51"/>
    </row>
    <row r="426" spans="2:65" ht="15.75">
      <c r="B426" s="17" t="s">
        <v>492</v>
      </c>
      <c r="BM426" s="18" t="s">
        <v>498</v>
      </c>
    </row>
  </sheetData>
  <sheetProtection/>
  <mergeCells count="1209">
    <mergeCell ref="G14:V14"/>
    <mergeCell ref="G15:V15"/>
    <mergeCell ref="G347:V347"/>
    <mergeCell ref="B2:BM2"/>
    <mergeCell ref="B3:BM3"/>
    <mergeCell ref="B4:BM4"/>
    <mergeCell ref="B7:V7"/>
    <mergeCell ref="W7:AC7"/>
    <mergeCell ref="AD7:AO7"/>
    <mergeCell ref="AP7:BA7"/>
    <mergeCell ref="B1:BM1"/>
    <mergeCell ref="B6:V6"/>
    <mergeCell ref="W6:AC6"/>
    <mergeCell ref="AD6:AO6"/>
    <mergeCell ref="AP6:BA6"/>
    <mergeCell ref="BB6:BM6"/>
    <mergeCell ref="BB7:BM7"/>
    <mergeCell ref="B8:V8"/>
    <mergeCell ref="W8:AC8"/>
    <mergeCell ref="AD8:AO8"/>
    <mergeCell ref="AP8:BA8"/>
    <mergeCell ref="BB8:BM8"/>
    <mergeCell ref="AD9:AO9"/>
    <mergeCell ref="AP9:BA9"/>
    <mergeCell ref="AD16:AO16"/>
    <mergeCell ref="AP16:BA16"/>
    <mergeCell ref="B16:F16"/>
    <mergeCell ref="G16:V16"/>
    <mergeCell ref="W16:AC16"/>
    <mergeCell ref="B11:BM11"/>
    <mergeCell ref="B12:BM12"/>
    <mergeCell ref="BB13:BM15"/>
    <mergeCell ref="G21:V21"/>
    <mergeCell ref="B10:BM10"/>
    <mergeCell ref="BB9:BM9"/>
    <mergeCell ref="B13:F15"/>
    <mergeCell ref="W13:AC15"/>
    <mergeCell ref="AD13:AO15"/>
    <mergeCell ref="AP13:BA15"/>
    <mergeCell ref="G13:V13"/>
    <mergeCell ref="B9:V9"/>
    <mergeCell ref="W9:AC9"/>
    <mergeCell ref="BB16:BM16"/>
    <mergeCell ref="BB19:BM21"/>
    <mergeCell ref="G18:V18"/>
    <mergeCell ref="G345:V345"/>
    <mergeCell ref="G17:V17"/>
    <mergeCell ref="G124:V124"/>
    <mergeCell ref="G59:V59"/>
    <mergeCell ref="G126:V126"/>
    <mergeCell ref="BB124:BM126"/>
    <mergeCell ref="BB327:BM328"/>
    <mergeCell ref="W19:AC21"/>
    <mergeCell ref="AD19:AO21"/>
    <mergeCell ref="AP19:BA21"/>
    <mergeCell ref="G122:V122"/>
    <mergeCell ref="G19:V19"/>
    <mergeCell ref="B22:F22"/>
    <mergeCell ref="G22:V22"/>
    <mergeCell ref="W22:AC22"/>
    <mergeCell ref="AD22:AO22"/>
    <mergeCell ref="AP22:BA22"/>
    <mergeCell ref="BB22:BM22"/>
    <mergeCell ref="G26:V26"/>
    <mergeCell ref="G118:V118"/>
    <mergeCell ref="G57:V57"/>
    <mergeCell ref="G341:V341"/>
    <mergeCell ref="G28:V28"/>
    <mergeCell ref="G116:V116"/>
    <mergeCell ref="G56:V56"/>
    <mergeCell ref="G27:V27"/>
    <mergeCell ref="G70:V70"/>
    <mergeCell ref="B329:F330"/>
    <mergeCell ref="G125:V125"/>
    <mergeCell ref="G323:V323"/>
    <mergeCell ref="G289:V289"/>
    <mergeCell ref="G127:V127"/>
    <mergeCell ref="G128:V128"/>
    <mergeCell ref="B293:F295"/>
    <mergeCell ref="B319:F319"/>
    <mergeCell ref="B306:F306"/>
    <mergeCell ref="B304:F305"/>
    <mergeCell ref="AP208:BA208"/>
    <mergeCell ref="BB208:BM208"/>
    <mergeCell ref="B335:F337"/>
    <mergeCell ref="B338:F339"/>
    <mergeCell ref="AP329:BA330"/>
    <mergeCell ref="B311:F317"/>
    <mergeCell ref="W311:AC317"/>
    <mergeCell ref="B307:F310"/>
    <mergeCell ref="G339:V339"/>
    <mergeCell ref="B327:F328"/>
    <mergeCell ref="G32:V32"/>
    <mergeCell ref="G31:V31"/>
    <mergeCell ref="G36:V36"/>
    <mergeCell ref="W37:AC40"/>
    <mergeCell ref="G117:V117"/>
    <mergeCell ref="G58:V58"/>
    <mergeCell ref="G115:V115"/>
    <mergeCell ref="G87:V87"/>
    <mergeCell ref="G95:V95"/>
    <mergeCell ref="G60:V60"/>
    <mergeCell ref="G33:V33"/>
    <mergeCell ref="G261:V261"/>
    <mergeCell ref="G262:V262"/>
    <mergeCell ref="G112:V112"/>
    <mergeCell ref="G113:V113"/>
    <mergeCell ref="AD337:AO337"/>
    <mergeCell ref="G121:V121"/>
    <mergeCell ref="B123:BM123"/>
    <mergeCell ref="B333:F334"/>
    <mergeCell ref="W333:AC334"/>
    <mergeCell ref="BB34:BM36"/>
    <mergeCell ref="G211:V211"/>
    <mergeCell ref="G336:V336"/>
    <mergeCell ref="G34:V34"/>
    <mergeCell ref="G260:V260"/>
    <mergeCell ref="G111:V111"/>
    <mergeCell ref="B318:BM318"/>
    <mergeCell ref="B320:F326"/>
    <mergeCell ref="W320:AC326"/>
    <mergeCell ref="AD320:AO326"/>
    <mergeCell ref="B34:F36"/>
    <mergeCell ref="W34:AC36"/>
    <mergeCell ref="AD34:AO36"/>
    <mergeCell ref="AP34:BA36"/>
    <mergeCell ref="G210:V210"/>
    <mergeCell ref="G35:V35"/>
    <mergeCell ref="AD127:AO127"/>
    <mergeCell ref="AP127:BA127"/>
    <mergeCell ref="G40:V40"/>
    <mergeCell ref="B37:F40"/>
    <mergeCell ref="BB37:BM40"/>
    <mergeCell ref="BB206:BM206"/>
    <mergeCell ref="G207:V207"/>
    <mergeCell ref="W207:AC207"/>
    <mergeCell ref="AD207:AO207"/>
    <mergeCell ref="AP207:BA207"/>
    <mergeCell ref="BB207:BM207"/>
    <mergeCell ref="G38:V38"/>
    <mergeCell ref="G110:V110"/>
    <mergeCell ref="G37:V37"/>
    <mergeCell ref="AD37:AO40"/>
    <mergeCell ref="AP37:BA40"/>
    <mergeCell ref="G206:V206"/>
    <mergeCell ref="W206:AC206"/>
    <mergeCell ref="AD206:AO206"/>
    <mergeCell ref="AP206:BA206"/>
    <mergeCell ref="G39:V39"/>
    <mergeCell ref="AD45:AO47"/>
    <mergeCell ref="AP45:BA47"/>
    <mergeCell ref="G134:V134"/>
    <mergeCell ref="BB41:BM43"/>
    <mergeCell ref="G42:V42"/>
    <mergeCell ref="G205:V205"/>
    <mergeCell ref="W205:AC205"/>
    <mergeCell ref="AD205:AO205"/>
    <mergeCell ref="AP205:BA205"/>
    <mergeCell ref="BB205:BM205"/>
    <mergeCell ref="BB127:BM127"/>
    <mergeCell ref="G43:V43"/>
    <mergeCell ref="AP44:BA44"/>
    <mergeCell ref="B41:F43"/>
    <mergeCell ref="W41:AC43"/>
    <mergeCell ref="AD41:AO43"/>
    <mergeCell ref="AP41:BA43"/>
    <mergeCell ref="G109:V109"/>
    <mergeCell ref="G41:V41"/>
    <mergeCell ref="B44:F44"/>
    <mergeCell ref="G44:V44"/>
    <mergeCell ref="W44:AC44"/>
    <mergeCell ref="AD44:AO44"/>
    <mergeCell ref="BB44:BM44"/>
    <mergeCell ref="BB45:BM47"/>
    <mergeCell ref="BB134:BM134"/>
    <mergeCell ref="G135:V135"/>
    <mergeCell ref="W135:AC135"/>
    <mergeCell ref="AD135:AO135"/>
    <mergeCell ref="AP135:BA135"/>
    <mergeCell ref="BB135:BM135"/>
    <mergeCell ref="G45:V45"/>
    <mergeCell ref="G108:V108"/>
    <mergeCell ref="G423:V423"/>
    <mergeCell ref="G333:V333"/>
    <mergeCell ref="G48:V48"/>
    <mergeCell ref="G334:V334"/>
    <mergeCell ref="G47:V47"/>
    <mergeCell ref="G421:V421"/>
    <mergeCell ref="G422:V422"/>
    <mergeCell ref="G420:V420"/>
    <mergeCell ref="G328:V328"/>
    <mergeCell ref="G119:V119"/>
    <mergeCell ref="B45:F47"/>
    <mergeCell ref="G204:V204"/>
    <mergeCell ref="G335:V335"/>
    <mergeCell ref="G208:V208"/>
    <mergeCell ref="G209:V209"/>
    <mergeCell ref="W208:AC208"/>
    <mergeCell ref="G332:V332"/>
    <mergeCell ref="G46:V46"/>
    <mergeCell ref="W327:AC328"/>
    <mergeCell ref="W329:AC330"/>
    <mergeCell ref="AP48:BA51"/>
    <mergeCell ref="G50:V50"/>
    <mergeCell ref="B48:F51"/>
    <mergeCell ref="W48:AC51"/>
    <mergeCell ref="AD48:AO51"/>
    <mergeCell ref="BB48:BM51"/>
    <mergeCell ref="G49:V49"/>
    <mergeCell ref="G51:V51"/>
    <mergeCell ref="G419:V419"/>
    <mergeCell ref="G53:V53"/>
    <mergeCell ref="AD329:AO330"/>
    <mergeCell ref="G340:V340"/>
    <mergeCell ref="G418:V418"/>
    <mergeCell ref="G331:V331"/>
    <mergeCell ref="W134:AC134"/>
    <mergeCell ref="AD134:AO134"/>
    <mergeCell ref="AD414:AO414"/>
    <mergeCell ref="W338:AC339"/>
    <mergeCell ref="B52:F53"/>
    <mergeCell ref="W52:AC53"/>
    <mergeCell ref="AD52:AO53"/>
    <mergeCell ref="AP52:BA53"/>
    <mergeCell ref="G52:V52"/>
    <mergeCell ref="AP209:BA209"/>
    <mergeCell ref="B128:F130"/>
    <mergeCell ref="B66:F69"/>
    <mergeCell ref="W66:AC69"/>
    <mergeCell ref="AD66:AO69"/>
    <mergeCell ref="AP26:BA33"/>
    <mergeCell ref="BB26:BM33"/>
    <mergeCell ref="G264:V264"/>
    <mergeCell ref="G263:V263"/>
    <mergeCell ref="G54:V54"/>
    <mergeCell ref="B54:F58"/>
    <mergeCell ref="W54:AC58"/>
    <mergeCell ref="AD54:AO58"/>
    <mergeCell ref="AP54:BA58"/>
    <mergeCell ref="BB52:BM53"/>
    <mergeCell ref="AP23:BA25"/>
    <mergeCell ref="BB23:BM25"/>
    <mergeCell ref="B17:F18"/>
    <mergeCell ref="W17:AC18"/>
    <mergeCell ref="AD17:AO18"/>
    <mergeCell ref="AP17:BA18"/>
    <mergeCell ref="BB17:BM18"/>
    <mergeCell ref="G25:V25"/>
    <mergeCell ref="G24:V24"/>
    <mergeCell ref="G23:V23"/>
    <mergeCell ref="G20:V20"/>
    <mergeCell ref="B23:F25"/>
    <mergeCell ref="W23:AC25"/>
    <mergeCell ref="AD23:AO25"/>
    <mergeCell ref="B26:F33"/>
    <mergeCell ref="W26:AC33"/>
    <mergeCell ref="AD26:AO33"/>
    <mergeCell ref="G30:V30"/>
    <mergeCell ref="G29:V29"/>
    <mergeCell ref="B19:F21"/>
    <mergeCell ref="W45:AC47"/>
    <mergeCell ref="G416:V416"/>
    <mergeCell ref="G131:V131"/>
    <mergeCell ref="G417:V417"/>
    <mergeCell ref="G330:V330"/>
    <mergeCell ref="G130:V130"/>
    <mergeCell ref="G129:V129"/>
    <mergeCell ref="G342:V342"/>
    <mergeCell ref="G343:V343"/>
    <mergeCell ref="G344:V344"/>
    <mergeCell ref="G415:V415"/>
    <mergeCell ref="G329:V329"/>
    <mergeCell ref="G133:V133"/>
    <mergeCell ref="W133:AC133"/>
    <mergeCell ref="AD133:AO133"/>
    <mergeCell ref="AP133:BA133"/>
    <mergeCell ref="G413:V413"/>
    <mergeCell ref="W337:AC337"/>
    <mergeCell ref="G337:V337"/>
    <mergeCell ref="AP320:BA326"/>
    <mergeCell ref="G65:V65"/>
    <mergeCell ref="AP414:BA414"/>
    <mergeCell ref="BB414:BM414"/>
    <mergeCell ref="G61:V61"/>
    <mergeCell ref="G114:V114"/>
    <mergeCell ref="BB337:BM337"/>
    <mergeCell ref="BB320:BM326"/>
    <mergeCell ref="AD327:AO328"/>
    <mergeCell ref="AP134:BA134"/>
    <mergeCell ref="AD208:AO208"/>
    <mergeCell ref="B414:F414"/>
    <mergeCell ref="G414:V414"/>
    <mergeCell ref="W414:AC414"/>
    <mergeCell ref="B131:F134"/>
    <mergeCell ref="W131:AC132"/>
    <mergeCell ref="G132:V132"/>
    <mergeCell ref="G350:V350"/>
    <mergeCell ref="G411:V411"/>
    <mergeCell ref="G327:V327"/>
    <mergeCell ref="W319:AC319"/>
    <mergeCell ref="G412:V412"/>
    <mergeCell ref="G346:V346"/>
    <mergeCell ref="G348:V348"/>
    <mergeCell ref="G349:V349"/>
    <mergeCell ref="G69:V69"/>
    <mergeCell ref="G406:V406"/>
    <mergeCell ref="G401:V401"/>
    <mergeCell ref="G74:V74"/>
    <mergeCell ref="G402:V402"/>
    <mergeCell ref="G410:V410"/>
    <mergeCell ref="BB66:BM69"/>
    <mergeCell ref="G408:V408"/>
    <mergeCell ref="G67:V67"/>
    <mergeCell ref="G409:V409"/>
    <mergeCell ref="G326:V326"/>
    <mergeCell ref="G66:V66"/>
    <mergeCell ref="BB133:BM133"/>
    <mergeCell ref="AD131:AO132"/>
    <mergeCell ref="AP131:BA132"/>
    <mergeCell ref="BB131:BM132"/>
    <mergeCell ref="AP66:BA69"/>
    <mergeCell ref="G407:V407"/>
    <mergeCell ref="G68:V68"/>
    <mergeCell ref="AD128:AO130"/>
    <mergeCell ref="AP128:BA130"/>
    <mergeCell ref="AP327:BA328"/>
    <mergeCell ref="G404:V404"/>
    <mergeCell ref="G71:V71"/>
    <mergeCell ref="G405:V405"/>
    <mergeCell ref="G325:V325"/>
    <mergeCell ref="G73:V73"/>
    <mergeCell ref="G403:V403"/>
    <mergeCell ref="G324:V324"/>
    <mergeCell ref="G397:V397"/>
    <mergeCell ref="G78:V78"/>
    <mergeCell ref="G396:V396"/>
    <mergeCell ref="G80:V80"/>
    <mergeCell ref="G391:V391"/>
    <mergeCell ref="G92:V92"/>
    <mergeCell ref="G305:V305"/>
    <mergeCell ref="AP77:BA77"/>
    <mergeCell ref="BB77:BM77"/>
    <mergeCell ref="G399:V399"/>
    <mergeCell ref="G76:V76"/>
    <mergeCell ref="G400:V400"/>
    <mergeCell ref="G75:V75"/>
    <mergeCell ref="BB128:BM130"/>
    <mergeCell ref="BB209:BM209"/>
    <mergeCell ref="AD333:AO334"/>
    <mergeCell ref="AD338:AO339"/>
    <mergeCell ref="BB78:BM78"/>
    <mergeCell ref="G398:V398"/>
    <mergeCell ref="W342:AC344"/>
    <mergeCell ref="AP80:BA80"/>
    <mergeCell ref="BB80:BM80"/>
    <mergeCell ref="G395:V395"/>
    <mergeCell ref="G322:V322"/>
    <mergeCell ref="G81:V81"/>
    <mergeCell ref="W209:AC209"/>
    <mergeCell ref="AD209:AO209"/>
    <mergeCell ref="B70:F80"/>
    <mergeCell ref="AD70:AO76"/>
    <mergeCell ref="AP70:BA76"/>
    <mergeCell ref="BB70:BM76"/>
    <mergeCell ref="G79:V79"/>
    <mergeCell ref="AD79:AO79"/>
    <mergeCell ref="AP79:BA79"/>
    <mergeCell ref="BB79:BM79"/>
    <mergeCell ref="AD78:AO78"/>
    <mergeCell ref="AP78:BA78"/>
    <mergeCell ref="AD80:AO80"/>
    <mergeCell ref="W70:AC80"/>
    <mergeCell ref="G77:V77"/>
    <mergeCell ref="AD77:AO77"/>
    <mergeCell ref="G72:V72"/>
    <mergeCell ref="G390:V390"/>
    <mergeCell ref="G88:V88"/>
    <mergeCell ref="G389:V389"/>
    <mergeCell ref="G89:V89"/>
    <mergeCell ref="G319:V319"/>
    <mergeCell ref="G394:V394"/>
    <mergeCell ref="G321:V321"/>
    <mergeCell ref="G82:V82"/>
    <mergeCell ref="G393:V393"/>
    <mergeCell ref="G320:V320"/>
    <mergeCell ref="G84:V84"/>
    <mergeCell ref="G120:V120"/>
    <mergeCell ref="G392:V392"/>
    <mergeCell ref="G90:V90"/>
    <mergeCell ref="G101:V101"/>
    <mergeCell ref="AD319:AO319"/>
    <mergeCell ref="AP319:BA319"/>
    <mergeCell ref="G85:V85"/>
    <mergeCell ref="BB88:BM90"/>
    <mergeCell ref="AP81:BA84"/>
    <mergeCell ref="BB319:BM319"/>
    <mergeCell ref="G83:V83"/>
    <mergeCell ref="BB81:BM84"/>
    <mergeCell ref="W128:AC130"/>
    <mergeCell ref="AP88:BA90"/>
    <mergeCell ref="B81:F84"/>
    <mergeCell ref="W81:AC84"/>
    <mergeCell ref="AD81:AO84"/>
    <mergeCell ref="G86:V86"/>
    <mergeCell ref="BB85:BM87"/>
    <mergeCell ref="W307:AC310"/>
    <mergeCell ref="B85:F87"/>
    <mergeCell ref="W85:AC87"/>
    <mergeCell ref="AD85:AO87"/>
    <mergeCell ref="AP85:BA87"/>
    <mergeCell ref="B88:F90"/>
    <mergeCell ref="W88:AC90"/>
    <mergeCell ref="AD88:AO90"/>
    <mergeCell ref="AP296:BA299"/>
    <mergeCell ref="B101:F104"/>
    <mergeCell ref="G107:V107"/>
    <mergeCell ref="B107:F109"/>
    <mergeCell ref="G97:V97"/>
    <mergeCell ref="G100:V100"/>
    <mergeCell ref="B98:F100"/>
    <mergeCell ref="AD311:AO317"/>
    <mergeCell ref="BB307:BM310"/>
    <mergeCell ref="AP311:BA317"/>
    <mergeCell ref="BB311:BM317"/>
    <mergeCell ref="BB306:BM306"/>
    <mergeCell ref="G307:V307"/>
    <mergeCell ref="G308:V308"/>
    <mergeCell ref="AD307:AO310"/>
    <mergeCell ref="AP307:BA310"/>
    <mergeCell ref="G306:V306"/>
    <mergeCell ref="BB302:BM303"/>
    <mergeCell ref="BB296:BM299"/>
    <mergeCell ref="BB304:BM305"/>
    <mergeCell ref="W302:AC303"/>
    <mergeCell ref="G302:V302"/>
    <mergeCell ref="AD296:AO299"/>
    <mergeCell ref="G304:V304"/>
    <mergeCell ref="W304:AC305"/>
    <mergeCell ref="AD304:AO305"/>
    <mergeCell ref="AP304:BA305"/>
    <mergeCell ref="W306:AC306"/>
    <mergeCell ref="AD306:AO306"/>
    <mergeCell ref="AP306:BA306"/>
    <mergeCell ref="AD302:AO303"/>
    <mergeCell ref="AP302:BA303"/>
    <mergeCell ref="W97:AC97"/>
    <mergeCell ref="AD97:AO97"/>
    <mergeCell ref="AP97:BA97"/>
    <mergeCell ref="W98:AC100"/>
    <mergeCell ref="AD98:AO100"/>
    <mergeCell ref="AP98:BA100"/>
    <mergeCell ref="G99:V99"/>
    <mergeCell ref="B97:F97"/>
    <mergeCell ref="BB97:BM97"/>
    <mergeCell ref="BB98:BM100"/>
    <mergeCell ref="G303:V303"/>
    <mergeCell ref="B302:F303"/>
    <mergeCell ref="G98:V98"/>
    <mergeCell ref="AD300:AO301"/>
    <mergeCell ref="AP300:BA301"/>
    <mergeCell ref="G301:V301"/>
    <mergeCell ref="BB300:BM301"/>
    <mergeCell ref="W296:AC299"/>
    <mergeCell ref="G299:V299"/>
    <mergeCell ref="AD101:AO104"/>
    <mergeCell ref="AP101:BA104"/>
    <mergeCell ref="BB101:BM104"/>
    <mergeCell ref="G297:V297"/>
    <mergeCell ref="G104:V104"/>
    <mergeCell ref="AD114:AO117"/>
    <mergeCell ref="B296:F299"/>
    <mergeCell ref="G102:V102"/>
    <mergeCell ref="G300:V300"/>
    <mergeCell ref="B300:F301"/>
    <mergeCell ref="W300:AC301"/>
    <mergeCell ref="W101:AC104"/>
    <mergeCell ref="G298:V298"/>
    <mergeCell ref="G103:V103"/>
    <mergeCell ref="G296:V296"/>
    <mergeCell ref="G105:V105"/>
    <mergeCell ref="AP114:BA117"/>
    <mergeCell ref="W107:AC109"/>
    <mergeCell ref="AD107:AO109"/>
    <mergeCell ref="G295:V295"/>
    <mergeCell ref="G106:V106"/>
    <mergeCell ref="AP105:BA106"/>
    <mergeCell ref="AP124:BA126"/>
    <mergeCell ref="G294:V294"/>
    <mergeCell ref="G293:V293"/>
    <mergeCell ref="G180:V180"/>
    <mergeCell ref="B105:F106"/>
    <mergeCell ref="W105:AC106"/>
    <mergeCell ref="AD105:AO106"/>
    <mergeCell ref="B124:F127"/>
    <mergeCell ref="W124:AC127"/>
    <mergeCell ref="AD124:AO126"/>
    <mergeCell ref="BB54:BM58"/>
    <mergeCell ref="B59:F65"/>
    <mergeCell ref="W59:AC65"/>
    <mergeCell ref="AD59:AO65"/>
    <mergeCell ref="AP59:BA65"/>
    <mergeCell ref="BB59:BM65"/>
    <mergeCell ref="G63:V63"/>
    <mergeCell ref="G55:V55"/>
    <mergeCell ref="G62:V62"/>
    <mergeCell ref="G64:V64"/>
    <mergeCell ref="B91:F96"/>
    <mergeCell ref="W91:AC96"/>
    <mergeCell ref="AD91:AO96"/>
    <mergeCell ref="AP91:BA96"/>
    <mergeCell ref="BB91:BM96"/>
    <mergeCell ref="G96:V96"/>
    <mergeCell ref="G93:V93"/>
    <mergeCell ref="G91:V91"/>
    <mergeCell ref="G94:V94"/>
    <mergeCell ref="BB114:BM117"/>
    <mergeCell ref="B110:F113"/>
    <mergeCell ref="B114:F117"/>
    <mergeCell ref="B118:F122"/>
    <mergeCell ref="W118:AC122"/>
    <mergeCell ref="W114:AC117"/>
    <mergeCell ref="W110:AC113"/>
    <mergeCell ref="AD118:AO122"/>
    <mergeCell ref="AP118:BA122"/>
    <mergeCell ref="BB118:BM122"/>
    <mergeCell ref="BB105:BM106"/>
    <mergeCell ref="AP107:BA109"/>
    <mergeCell ref="BB107:BM109"/>
    <mergeCell ref="AD110:AO113"/>
    <mergeCell ref="AP110:BA113"/>
    <mergeCell ref="BB110:BM113"/>
    <mergeCell ref="W180:AC180"/>
    <mergeCell ref="AD180:AO180"/>
    <mergeCell ref="AP180:BA180"/>
    <mergeCell ref="G181:V181"/>
    <mergeCell ref="W181:AC181"/>
    <mergeCell ref="AD181:AO181"/>
    <mergeCell ref="AP181:BA181"/>
    <mergeCell ref="BB180:BM180"/>
    <mergeCell ref="W293:AC295"/>
    <mergeCell ref="AD293:AO295"/>
    <mergeCell ref="AP293:BA295"/>
    <mergeCell ref="BB293:BM295"/>
    <mergeCell ref="BB291:BM292"/>
    <mergeCell ref="AD291:AO292"/>
    <mergeCell ref="AP291:BA292"/>
    <mergeCell ref="AD287:AO290"/>
    <mergeCell ref="AP287:BA290"/>
    <mergeCell ref="BB181:BM181"/>
    <mergeCell ref="BB183:BM183"/>
    <mergeCell ref="B181:F183"/>
    <mergeCell ref="G182:V182"/>
    <mergeCell ref="W182:AC182"/>
    <mergeCell ref="AD182:AO182"/>
    <mergeCell ref="AP182:BA182"/>
    <mergeCell ref="BB182:BM182"/>
    <mergeCell ref="G183:V183"/>
    <mergeCell ref="W183:AC183"/>
    <mergeCell ref="AD183:AO183"/>
    <mergeCell ref="AP183:BA183"/>
    <mergeCell ref="G185:V185"/>
    <mergeCell ref="G291:V291"/>
    <mergeCell ref="B291:F292"/>
    <mergeCell ref="W291:AC292"/>
    <mergeCell ref="G184:V184"/>
    <mergeCell ref="G292:V292"/>
    <mergeCell ref="G187:V187"/>
    <mergeCell ref="W184:AC192"/>
    <mergeCell ref="B184:F192"/>
    <mergeCell ref="BB287:BM290"/>
    <mergeCell ref="G186:V186"/>
    <mergeCell ref="G290:V290"/>
    <mergeCell ref="G189:V189"/>
    <mergeCell ref="G287:V287"/>
    <mergeCell ref="B287:F290"/>
    <mergeCell ref="W287:AC290"/>
    <mergeCell ref="G188:V188"/>
    <mergeCell ref="G288:V288"/>
    <mergeCell ref="G192:V192"/>
    <mergeCell ref="AD184:AO192"/>
    <mergeCell ref="AP184:BA192"/>
    <mergeCell ref="BB284:BM286"/>
    <mergeCell ref="G191:V191"/>
    <mergeCell ref="BB184:BM192"/>
    <mergeCell ref="G285:V285"/>
    <mergeCell ref="G190:V190"/>
    <mergeCell ref="BB193:BM194"/>
    <mergeCell ref="G283:V283"/>
    <mergeCell ref="AP284:BA286"/>
    <mergeCell ref="B282:F283"/>
    <mergeCell ref="G193:V193"/>
    <mergeCell ref="G284:V284"/>
    <mergeCell ref="B284:F286"/>
    <mergeCell ref="W284:AC286"/>
    <mergeCell ref="AD284:AO286"/>
    <mergeCell ref="G286:V286"/>
    <mergeCell ref="G282:V282"/>
    <mergeCell ref="W196:AC196"/>
    <mergeCell ref="AD196:AO196"/>
    <mergeCell ref="AP196:BA196"/>
    <mergeCell ref="BB196:BM196"/>
    <mergeCell ref="W282:AC283"/>
    <mergeCell ref="AD282:AO283"/>
    <mergeCell ref="AP282:BA283"/>
    <mergeCell ref="BB282:BM283"/>
    <mergeCell ref="BB281:BM281"/>
    <mergeCell ref="BB279:BM279"/>
    <mergeCell ref="W279:AC279"/>
    <mergeCell ref="AD279:AO279"/>
    <mergeCell ref="W199:AC199"/>
    <mergeCell ref="AD199:AO199"/>
    <mergeCell ref="G197:V197"/>
    <mergeCell ref="W197:AC197"/>
    <mergeCell ref="AD197:AO197"/>
    <mergeCell ref="W203:AC204"/>
    <mergeCell ref="AD203:AO204"/>
    <mergeCell ref="G265:V265"/>
    <mergeCell ref="W257:AC257"/>
    <mergeCell ref="AP197:BA197"/>
    <mergeCell ref="G198:V198"/>
    <mergeCell ref="G281:V281"/>
    <mergeCell ref="W281:AC281"/>
    <mergeCell ref="AD281:AO281"/>
    <mergeCell ref="AP281:BA281"/>
    <mergeCell ref="G199:V199"/>
    <mergeCell ref="AP199:BA199"/>
    <mergeCell ref="AP279:BA279"/>
    <mergeCell ref="G202:V202"/>
    <mergeCell ref="B272:F281"/>
    <mergeCell ref="G201:V201"/>
    <mergeCell ref="BB200:BM202"/>
    <mergeCell ref="G280:V280"/>
    <mergeCell ref="W280:AC280"/>
    <mergeCell ref="AD280:AO280"/>
    <mergeCell ref="AP280:BA280"/>
    <mergeCell ref="BB280:BM280"/>
    <mergeCell ref="G200:V200"/>
    <mergeCell ref="G279:V279"/>
    <mergeCell ref="G213:V213"/>
    <mergeCell ref="G256:V256"/>
    <mergeCell ref="G214:V214"/>
    <mergeCell ref="AP265:BA267"/>
    <mergeCell ref="G270:V270"/>
    <mergeCell ref="G266:V266"/>
    <mergeCell ref="AD265:AO267"/>
    <mergeCell ref="AD257:AO257"/>
    <mergeCell ref="W243:AC245"/>
    <mergeCell ref="G224:V224"/>
    <mergeCell ref="BB136:BM136"/>
    <mergeCell ref="AD272:AO278"/>
    <mergeCell ref="AP272:BA278"/>
    <mergeCell ref="BB272:BM278"/>
    <mergeCell ref="G203:V203"/>
    <mergeCell ref="BB197:BM197"/>
    <mergeCell ref="AD198:AO198"/>
    <mergeCell ref="AP198:BA198"/>
    <mergeCell ref="G196:V196"/>
    <mergeCell ref="AP203:BA204"/>
    <mergeCell ref="BB199:BM199"/>
    <mergeCell ref="B135:F138"/>
    <mergeCell ref="G137:V137"/>
    <mergeCell ref="W137:AC137"/>
    <mergeCell ref="AD137:AO137"/>
    <mergeCell ref="AP137:BA137"/>
    <mergeCell ref="BB137:BM137"/>
    <mergeCell ref="G136:V136"/>
    <mergeCell ref="W136:AC136"/>
    <mergeCell ref="AD136:AO136"/>
    <mergeCell ref="AP136:BA136"/>
    <mergeCell ref="G277:V277"/>
    <mergeCell ref="BB269:BM271"/>
    <mergeCell ref="W272:AC278"/>
    <mergeCell ref="G138:V138"/>
    <mergeCell ref="W138:AC138"/>
    <mergeCell ref="AD138:AO138"/>
    <mergeCell ref="AP138:BA138"/>
    <mergeCell ref="BB138:BM138"/>
    <mergeCell ref="G278:V278"/>
    <mergeCell ref="BB265:BM267"/>
    <mergeCell ref="B265:F268"/>
    <mergeCell ref="G140:V140"/>
    <mergeCell ref="G276:V276"/>
    <mergeCell ref="B269:F271"/>
    <mergeCell ref="W269:AC271"/>
    <mergeCell ref="AD269:AO271"/>
    <mergeCell ref="AP269:BA271"/>
    <mergeCell ref="B197:F199"/>
    <mergeCell ref="G273:V273"/>
    <mergeCell ref="B139:F147"/>
    <mergeCell ref="W139:AC147"/>
    <mergeCell ref="B193:F196"/>
    <mergeCell ref="G195:V195"/>
    <mergeCell ref="G141:V141"/>
    <mergeCell ref="W198:AC198"/>
    <mergeCell ref="G149:V149"/>
    <mergeCell ref="W148:AC149"/>
    <mergeCell ref="W150:AC150"/>
    <mergeCell ref="W193:AC194"/>
    <mergeCell ref="B200:F202"/>
    <mergeCell ref="W200:AC202"/>
    <mergeCell ref="AD200:AO202"/>
    <mergeCell ref="AD139:AO147"/>
    <mergeCell ref="AP139:BA147"/>
    <mergeCell ref="G146:V146"/>
    <mergeCell ref="G148:V148"/>
    <mergeCell ref="G147:V147"/>
    <mergeCell ref="G151:V151"/>
    <mergeCell ref="W151:AC151"/>
    <mergeCell ref="AD151:AO151"/>
    <mergeCell ref="AP151:BA151"/>
    <mergeCell ref="G142:V142"/>
    <mergeCell ref="BB139:BM147"/>
    <mergeCell ref="G145:V145"/>
    <mergeCell ref="G271:V271"/>
    <mergeCell ref="G144:V144"/>
    <mergeCell ref="G143:V143"/>
    <mergeCell ref="G139:V139"/>
    <mergeCell ref="BB198:BM198"/>
    <mergeCell ref="AD150:AO150"/>
    <mergeCell ref="AP150:BA150"/>
    <mergeCell ref="BB150:BM150"/>
    <mergeCell ref="BB268:BM268"/>
    <mergeCell ref="AD193:AO194"/>
    <mergeCell ref="AP193:BA194"/>
    <mergeCell ref="AD195:AO195"/>
    <mergeCell ref="AP195:BA195"/>
    <mergeCell ref="BB152:BM152"/>
    <mergeCell ref="BB195:BM195"/>
    <mergeCell ref="AP152:BA152"/>
    <mergeCell ref="G194:V194"/>
    <mergeCell ref="BB151:BM151"/>
    <mergeCell ref="B148:F151"/>
    <mergeCell ref="AD148:AO149"/>
    <mergeCell ref="AP148:BA149"/>
    <mergeCell ref="BB148:BM149"/>
    <mergeCell ref="G150:V150"/>
    <mergeCell ref="BB153:BM153"/>
    <mergeCell ref="BB155:BM161"/>
    <mergeCell ref="AP154:BA154"/>
    <mergeCell ref="W195:AC195"/>
    <mergeCell ref="B152:F154"/>
    <mergeCell ref="G153:V153"/>
    <mergeCell ref="W153:AC153"/>
    <mergeCell ref="AD153:AO153"/>
    <mergeCell ref="AP153:BA153"/>
    <mergeCell ref="G152:V152"/>
    <mergeCell ref="W152:AC152"/>
    <mergeCell ref="AD152:AO152"/>
    <mergeCell ref="G424:V424"/>
    <mergeCell ref="G160:V160"/>
    <mergeCell ref="AD268:AO268"/>
    <mergeCell ref="AP268:BA268"/>
    <mergeCell ref="G274:V274"/>
    <mergeCell ref="G158:V158"/>
    <mergeCell ref="G159:V159"/>
    <mergeCell ref="AP200:BA202"/>
    <mergeCell ref="G269:V269"/>
    <mergeCell ref="G275:V275"/>
    <mergeCell ref="B169:F176"/>
    <mergeCell ref="BB154:BM154"/>
    <mergeCell ref="G268:V268"/>
    <mergeCell ref="W155:AC161"/>
    <mergeCell ref="AD155:AO161"/>
    <mergeCell ref="AP155:BA161"/>
    <mergeCell ref="G157:V157"/>
    <mergeCell ref="G154:V154"/>
    <mergeCell ref="W154:AC154"/>
    <mergeCell ref="AD154:AO154"/>
    <mergeCell ref="BB162:BM163"/>
    <mergeCell ref="G162:V162"/>
    <mergeCell ref="G161:V161"/>
    <mergeCell ref="B155:F161"/>
    <mergeCell ref="G267:V267"/>
    <mergeCell ref="G156:V156"/>
    <mergeCell ref="G155:V155"/>
    <mergeCell ref="B203:F206"/>
    <mergeCell ref="G165:V165"/>
    <mergeCell ref="G168:V168"/>
    <mergeCell ref="B162:F165"/>
    <mergeCell ref="G164:V164"/>
    <mergeCell ref="W164:AC164"/>
    <mergeCell ref="AD164:AO164"/>
    <mergeCell ref="AP164:BA164"/>
    <mergeCell ref="BB164:BM164"/>
    <mergeCell ref="G163:V163"/>
    <mergeCell ref="W162:AC163"/>
    <mergeCell ref="AD162:AO163"/>
    <mergeCell ref="AP162:BA163"/>
    <mergeCell ref="G166:V166"/>
    <mergeCell ref="W166:AC166"/>
    <mergeCell ref="AD166:AO166"/>
    <mergeCell ref="AP166:BA166"/>
    <mergeCell ref="BB166:BM166"/>
    <mergeCell ref="W165:AC165"/>
    <mergeCell ref="AD165:AO165"/>
    <mergeCell ref="AP165:BA165"/>
    <mergeCell ref="BB165:BM165"/>
    <mergeCell ref="W168:AC168"/>
    <mergeCell ref="AD168:AO168"/>
    <mergeCell ref="AP168:BA168"/>
    <mergeCell ref="BB168:BM168"/>
    <mergeCell ref="B166:F168"/>
    <mergeCell ref="G167:V167"/>
    <mergeCell ref="W167:AC167"/>
    <mergeCell ref="AD167:AO167"/>
    <mergeCell ref="AP167:BA167"/>
    <mergeCell ref="BB167:BM167"/>
    <mergeCell ref="BB169:BM176"/>
    <mergeCell ref="G311:V311"/>
    <mergeCell ref="G174:V174"/>
    <mergeCell ref="G312:V312"/>
    <mergeCell ref="G173:V173"/>
    <mergeCell ref="G172:V172"/>
    <mergeCell ref="G171:V171"/>
    <mergeCell ref="G170:V170"/>
    <mergeCell ref="G169:V169"/>
    <mergeCell ref="G272:V272"/>
    <mergeCell ref="W169:AC176"/>
    <mergeCell ref="AD169:AO176"/>
    <mergeCell ref="AP169:BA176"/>
    <mergeCell ref="G175:V175"/>
    <mergeCell ref="W177:AC178"/>
    <mergeCell ref="AD177:AO178"/>
    <mergeCell ref="AP177:BA178"/>
    <mergeCell ref="G178:V178"/>
    <mergeCell ref="G176:V176"/>
    <mergeCell ref="BB177:BM178"/>
    <mergeCell ref="G177:V177"/>
    <mergeCell ref="BB203:BM204"/>
    <mergeCell ref="B207:F209"/>
    <mergeCell ref="G244:V244"/>
    <mergeCell ref="G212:V212"/>
    <mergeCell ref="G179:V179"/>
    <mergeCell ref="W179:AC179"/>
    <mergeCell ref="AD179:AO179"/>
    <mergeCell ref="AP179:BA179"/>
    <mergeCell ref="BB179:BM179"/>
    <mergeCell ref="B177:F180"/>
    <mergeCell ref="BB259:BM264"/>
    <mergeCell ref="AP215:BA215"/>
    <mergeCell ref="G309:V309"/>
    <mergeCell ref="G259:V259"/>
    <mergeCell ref="G258:V258"/>
    <mergeCell ref="W258:AC258"/>
    <mergeCell ref="AD258:AO258"/>
    <mergeCell ref="G257:V257"/>
    <mergeCell ref="BB217:BM217"/>
    <mergeCell ref="BB231:BM231"/>
    <mergeCell ref="W214:AC214"/>
    <mergeCell ref="AD214:AO214"/>
    <mergeCell ref="AP214:BA214"/>
    <mergeCell ref="BB214:BM214"/>
    <mergeCell ref="BB218:BM218"/>
    <mergeCell ref="AD231:AO231"/>
    <mergeCell ref="AP231:BA231"/>
    <mergeCell ref="AD215:AO215"/>
    <mergeCell ref="B219:F234"/>
    <mergeCell ref="G245:V245"/>
    <mergeCell ref="BB215:BM215"/>
    <mergeCell ref="W249:AC255"/>
    <mergeCell ref="AD249:AO255"/>
    <mergeCell ref="AP249:BA255"/>
    <mergeCell ref="BB249:BM255"/>
    <mergeCell ref="AD245:AO245"/>
    <mergeCell ref="AP245:BA245"/>
    <mergeCell ref="AP216:BA216"/>
    <mergeCell ref="B216:F218"/>
    <mergeCell ref="AP217:BA217"/>
    <mergeCell ref="G218:V218"/>
    <mergeCell ref="W218:AC218"/>
    <mergeCell ref="AD218:AO218"/>
    <mergeCell ref="AP218:BA218"/>
    <mergeCell ref="G221:V221"/>
    <mergeCell ref="G220:V220"/>
    <mergeCell ref="G219:V219"/>
    <mergeCell ref="BB216:BM216"/>
    <mergeCell ref="G217:V217"/>
    <mergeCell ref="W217:AC217"/>
    <mergeCell ref="AD217:AO217"/>
    <mergeCell ref="G216:V216"/>
    <mergeCell ref="W216:AC216"/>
    <mergeCell ref="AD216:AO216"/>
    <mergeCell ref="B419:F424"/>
    <mergeCell ref="W419:AC424"/>
    <mergeCell ref="AD419:AO424"/>
    <mergeCell ref="AP419:BA424"/>
    <mergeCell ref="BB419:BM424"/>
    <mergeCell ref="G226:V226"/>
    <mergeCell ref="W226:AC226"/>
    <mergeCell ref="AD226:AO226"/>
    <mergeCell ref="AP226:BA226"/>
    <mergeCell ref="BB226:BM226"/>
    <mergeCell ref="B415:F418"/>
    <mergeCell ref="W415:AC418"/>
    <mergeCell ref="AD415:AO418"/>
    <mergeCell ref="AP415:BA418"/>
    <mergeCell ref="BB415:BM418"/>
    <mergeCell ref="G227:V227"/>
    <mergeCell ref="W227:AC227"/>
    <mergeCell ref="AD227:AO227"/>
    <mergeCell ref="AP227:BA227"/>
    <mergeCell ref="BB227:BM227"/>
    <mergeCell ref="B411:F413"/>
    <mergeCell ref="W411:AC413"/>
    <mergeCell ref="AD411:AO413"/>
    <mergeCell ref="AP411:BA413"/>
    <mergeCell ref="BB411:BM413"/>
    <mergeCell ref="G228:V228"/>
    <mergeCell ref="W228:AC228"/>
    <mergeCell ref="AD228:AO228"/>
    <mergeCell ref="AP228:BA228"/>
    <mergeCell ref="BB228:BM228"/>
    <mergeCell ref="B409:F410"/>
    <mergeCell ref="W409:AC410"/>
    <mergeCell ref="AD409:AO410"/>
    <mergeCell ref="AP409:BA410"/>
    <mergeCell ref="BB409:BM410"/>
    <mergeCell ref="G229:V229"/>
    <mergeCell ref="W229:AC229"/>
    <mergeCell ref="AD229:AO229"/>
    <mergeCell ref="AP229:BA229"/>
    <mergeCell ref="BB229:BM229"/>
    <mergeCell ref="B407:F408"/>
    <mergeCell ref="W407:AC408"/>
    <mergeCell ref="AD407:AO408"/>
    <mergeCell ref="AP407:BA408"/>
    <mergeCell ref="BB407:BM408"/>
    <mergeCell ref="AP230:BA230"/>
    <mergeCell ref="BB230:BM230"/>
    <mergeCell ref="B403:F406"/>
    <mergeCell ref="G231:V231"/>
    <mergeCell ref="W231:AC231"/>
    <mergeCell ref="BB245:BM245"/>
    <mergeCell ref="B259:F264"/>
    <mergeCell ref="B246:F248"/>
    <mergeCell ref="W246:AC248"/>
    <mergeCell ref="AD246:AO248"/>
    <mergeCell ref="AP246:BA248"/>
    <mergeCell ref="G252:V252"/>
    <mergeCell ref="G251:V251"/>
    <mergeCell ref="G250:V250"/>
    <mergeCell ref="G249:V249"/>
    <mergeCell ref="AP233:BA233"/>
    <mergeCell ref="BB233:BM233"/>
    <mergeCell ref="W403:AC406"/>
    <mergeCell ref="AD403:AO406"/>
    <mergeCell ref="AP403:BA406"/>
    <mergeCell ref="W400:AC402"/>
    <mergeCell ref="AD400:AO402"/>
    <mergeCell ref="AP400:BA402"/>
    <mergeCell ref="BB403:BM406"/>
    <mergeCell ref="BB400:BM402"/>
    <mergeCell ref="G232:V232"/>
    <mergeCell ref="W232:AC232"/>
    <mergeCell ref="AD232:AO232"/>
    <mergeCell ref="AP232:BA232"/>
    <mergeCell ref="BB232:BM232"/>
    <mergeCell ref="BB246:BM248"/>
    <mergeCell ref="G233:V233"/>
    <mergeCell ref="W233:AC233"/>
    <mergeCell ref="AD233:AO233"/>
    <mergeCell ref="G238:V238"/>
    <mergeCell ref="G225:V225"/>
    <mergeCell ref="W219:AC225"/>
    <mergeCell ref="AD219:AO225"/>
    <mergeCell ref="AP219:BA225"/>
    <mergeCell ref="BB219:BM225"/>
    <mergeCell ref="G230:V230"/>
    <mergeCell ref="W230:AC230"/>
    <mergeCell ref="AD230:AO230"/>
    <mergeCell ref="G223:V223"/>
    <mergeCell ref="G222:V222"/>
    <mergeCell ref="B400:F402"/>
    <mergeCell ref="G234:V234"/>
    <mergeCell ref="W234:AC234"/>
    <mergeCell ref="AD234:AO234"/>
    <mergeCell ref="AP234:BA234"/>
    <mergeCell ref="BB234:BM234"/>
    <mergeCell ref="B398:F399"/>
    <mergeCell ref="W398:AC399"/>
    <mergeCell ref="AD398:AO399"/>
    <mergeCell ref="AP398:BA399"/>
    <mergeCell ref="BB398:BM399"/>
    <mergeCell ref="G235:V235"/>
    <mergeCell ref="B249:F258"/>
    <mergeCell ref="AP258:BA258"/>
    <mergeCell ref="BB258:BM258"/>
    <mergeCell ref="AP257:BA257"/>
    <mergeCell ref="B396:F397"/>
    <mergeCell ref="W396:AC397"/>
    <mergeCell ref="AD396:AO397"/>
    <mergeCell ref="AP396:BA397"/>
    <mergeCell ref="BB396:BM397"/>
    <mergeCell ref="G236:V236"/>
    <mergeCell ref="BB257:BM257"/>
    <mergeCell ref="W256:AC256"/>
    <mergeCell ref="AD256:AO256"/>
    <mergeCell ref="AP256:BA256"/>
    <mergeCell ref="BB389:BM390"/>
    <mergeCell ref="W391:AC392"/>
    <mergeCell ref="AD391:AO392"/>
    <mergeCell ref="BB391:BM392"/>
    <mergeCell ref="B393:F395"/>
    <mergeCell ref="W393:AC395"/>
    <mergeCell ref="AD393:AO395"/>
    <mergeCell ref="AP393:BA395"/>
    <mergeCell ref="BB393:BM395"/>
    <mergeCell ref="G237:V237"/>
    <mergeCell ref="BB256:BM256"/>
    <mergeCell ref="G255:V255"/>
    <mergeCell ref="G254:V254"/>
    <mergeCell ref="G253:V253"/>
    <mergeCell ref="AD350:AO351"/>
    <mergeCell ref="AP350:BA351"/>
    <mergeCell ref="BB350:BM351"/>
    <mergeCell ref="W259:AC264"/>
    <mergeCell ref="G239:V239"/>
    <mergeCell ref="G248:V248"/>
    <mergeCell ref="G247:V247"/>
    <mergeCell ref="G246:V246"/>
    <mergeCell ref="G310:V310"/>
    <mergeCell ref="BB235:BM240"/>
    <mergeCell ref="AP391:BA392"/>
    <mergeCell ref="AD259:AO264"/>
    <mergeCell ref="AP259:BA264"/>
    <mergeCell ref="G316:V316"/>
    <mergeCell ref="G317:V317"/>
    <mergeCell ref="AP235:BA240"/>
    <mergeCell ref="AP347:BA349"/>
    <mergeCell ref="G351:V351"/>
    <mergeCell ref="AD354:AO356"/>
    <mergeCell ref="AP354:BA356"/>
    <mergeCell ref="G313:V313"/>
    <mergeCell ref="BB241:BM241"/>
    <mergeCell ref="BB243:BM244"/>
    <mergeCell ref="B391:F392"/>
    <mergeCell ref="B389:F390"/>
    <mergeCell ref="W389:AC390"/>
    <mergeCell ref="AD389:AO390"/>
    <mergeCell ref="AP389:BA390"/>
    <mergeCell ref="G314:V314"/>
    <mergeCell ref="B235:F242"/>
    <mergeCell ref="G241:V241"/>
    <mergeCell ref="W241:AC241"/>
    <mergeCell ref="AD241:AO241"/>
    <mergeCell ref="AP241:BA241"/>
    <mergeCell ref="AP243:BA244"/>
    <mergeCell ref="G240:V240"/>
    <mergeCell ref="W235:AC240"/>
    <mergeCell ref="AD235:AO240"/>
    <mergeCell ref="B243:F245"/>
    <mergeCell ref="BB347:BM349"/>
    <mergeCell ref="G242:V242"/>
    <mergeCell ref="W242:AC242"/>
    <mergeCell ref="AD242:AO242"/>
    <mergeCell ref="AP242:BA242"/>
    <mergeCell ref="BB242:BM242"/>
    <mergeCell ref="G315:V315"/>
    <mergeCell ref="BB331:BM332"/>
    <mergeCell ref="AP333:BA334"/>
    <mergeCell ref="BB333:BM334"/>
    <mergeCell ref="AP210:BA211"/>
    <mergeCell ref="BB210:BM211"/>
    <mergeCell ref="B212:F215"/>
    <mergeCell ref="W212:AC213"/>
    <mergeCell ref="AD212:AO213"/>
    <mergeCell ref="AP212:BA213"/>
    <mergeCell ref="BB212:BM213"/>
    <mergeCell ref="G215:V215"/>
    <mergeCell ref="W215:AC215"/>
    <mergeCell ref="B347:F351"/>
    <mergeCell ref="W347:AC349"/>
    <mergeCell ref="W350:AC351"/>
    <mergeCell ref="AD347:AO349"/>
    <mergeCell ref="B210:F211"/>
    <mergeCell ref="W210:AC211"/>
    <mergeCell ref="AD210:AO211"/>
    <mergeCell ref="G243:V243"/>
    <mergeCell ref="AD243:AO244"/>
    <mergeCell ref="W335:AC336"/>
    <mergeCell ref="BB354:BM356"/>
    <mergeCell ref="G355:V355"/>
    <mergeCell ref="G354:V354"/>
    <mergeCell ref="G353:V353"/>
    <mergeCell ref="W352:AC353"/>
    <mergeCell ref="AD352:AO353"/>
    <mergeCell ref="AP352:BA353"/>
    <mergeCell ref="BB352:BM353"/>
    <mergeCell ref="B352:F361"/>
    <mergeCell ref="G359:V359"/>
    <mergeCell ref="G358:V358"/>
    <mergeCell ref="G357:V357"/>
    <mergeCell ref="G356:V356"/>
    <mergeCell ref="W354:AC356"/>
    <mergeCell ref="G352:V352"/>
    <mergeCell ref="G361:V361"/>
    <mergeCell ref="W357:AC361"/>
    <mergeCell ref="AD357:AO361"/>
    <mergeCell ref="AP357:BA361"/>
    <mergeCell ref="BB357:BM361"/>
    <mergeCell ref="G360:V360"/>
    <mergeCell ref="BB363:BM366"/>
    <mergeCell ref="G364:V364"/>
    <mergeCell ref="G363:V363"/>
    <mergeCell ref="B362:F362"/>
    <mergeCell ref="G362:V362"/>
    <mergeCell ref="W362:AC362"/>
    <mergeCell ref="AD362:AO362"/>
    <mergeCell ref="AP362:BA362"/>
    <mergeCell ref="BB362:BM362"/>
    <mergeCell ref="B367:F368"/>
    <mergeCell ref="G366:V366"/>
    <mergeCell ref="W363:AC366"/>
    <mergeCell ref="B363:F366"/>
    <mergeCell ref="AD363:AO366"/>
    <mergeCell ref="AP363:BA366"/>
    <mergeCell ref="G365:V365"/>
    <mergeCell ref="BB369:BM371"/>
    <mergeCell ref="G370:V370"/>
    <mergeCell ref="G368:V368"/>
    <mergeCell ref="W367:AC368"/>
    <mergeCell ref="AD367:AO368"/>
    <mergeCell ref="AP367:BA368"/>
    <mergeCell ref="BB367:BM368"/>
    <mergeCell ref="G367:V367"/>
    <mergeCell ref="G371:V371"/>
    <mergeCell ref="B369:F371"/>
    <mergeCell ref="W369:AC371"/>
    <mergeCell ref="AD369:AO371"/>
    <mergeCell ref="AP369:BA371"/>
    <mergeCell ref="G369:V369"/>
    <mergeCell ref="B372:F375"/>
    <mergeCell ref="W372:AC375"/>
    <mergeCell ref="AD372:AO375"/>
    <mergeCell ref="AP372:BA375"/>
    <mergeCell ref="G374:V374"/>
    <mergeCell ref="BB372:BM375"/>
    <mergeCell ref="G373:V373"/>
    <mergeCell ref="G372:V372"/>
    <mergeCell ref="AD376:AO377"/>
    <mergeCell ref="AP376:BA377"/>
    <mergeCell ref="G377:V377"/>
    <mergeCell ref="BB376:BM377"/>
    <mergeCell ref="G376:V376"/>
    <mergeCell ref="G375:V375"/>
    <mergeCell ref="BB379:BM380"/>
    <mergeCell ref="G382:V382"/>
    <mergeCell ref="B381:F382"/>
    <mergeCell ref="G378:V378"/>
    <mergeCell ref="W378:AC378"/>
    <mergeCell ref="AD378:AO378"/>
    <mergeCell ref="AP378:BA378"/>
    <mergeCell ref="BB378:BM378"/>
    <mergeCell ref="B376:F378"/>
    <mergeCell ref="W376:AC377"/>
    <mergeCell ref="G380:V380"/>
    <mergeCell ref="B379:F380"/>
    <mergeCell ref="W379:AC380"/>
    <mergeCell ref="AD379:AO380"/>
    <mergeCell ref="AP379:BA380"/>
    <mergeCell ref="G379:V379"/>
    <mergeCell ref="W381:AC382"/>
    <mergeCell ref="AD381:AO382"/>
    <mergeCell ref="AP381:BA382"/>
    <mergeCell ref="G381:V381"/>
    <mergeCell ref="BB386:BM388"/>
    <mergeCell ref="G386:V386"/>
    <mergeCell ref="G385:V385"/>
    <mergeCell ref="G388:V388"/>
    <mergeCell ref="BB381:BM382"/>
    <mergeCell ref="B383:F385"/>
    <mergeCell ref="W383:AC385"/>
    <mergeCell ref="AD383:AO385"/>
    <mergeCell ref="AP383:BA385"/>
    <mergeCell ref="G384:V384"/>
    <mergeCell ref="BB383:BM385"/>
    <mergeCell ref="G383:V383"/>
    <mergeCell ref="B386:F388"/>
    <mergeCell ref="W386:AC388"/>
    <mergeCell ref="AD386:AO388"/>
    <mergeCell ref="AP386:BA388"/>
    <mergeCell ref="G387:V387"/>
    <mergeCell ref="BB329:BM330"/>
    <mergeCell ref="B331:F332"/>
    <mergeCell ref="W331:AC332"/>
    <mergeCell ref="AD331:AO332"/>
    <mergeCell ref="AP331:BA332"/>
    <mergeCell ref="AD335:AO336"/>
    <mergeCell ref="AP335:BA336"/>
    <mergeCell ref="BB335:BM336"/>
    <mergeCell ref="AP338:BA339"/>
    <mergeCell ref="BB338:BM339"/>
    <mergeCell ref="AP337:BA337"/>
    <mergeCell ref="B340:F341"/>
    <mergeCell ref="W340:AC341"/>
    <mergeCell ref="AD340:AO341"/>
    <mergeCell ref="AP340:BA341"/>
    <mergeCell ref="BB340:BM341"/>
    <mergeCell ref="G338:V338"/>
    <mergeCell ref="B342:F344"/>
    <mergeCell ref="AD342:AO344"/>
    <mergeCell ref="AP342:BA344"/>
    <mergeCell ref="BB342:BM344"/>
    <mergeCell ref="B345:F346"/>
    <mergeCell ref="W265:AC268"/>
    <mergeCell ref="W345:AC346"/>
    <mergeCell ref="AD345:AO346"/>
    <mergeCell ref="AP345:BA346"/>
    <mergeCell ref="BB345:BM34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8" max="255" man="1"/>
    <brk id="112" max="65" man="1"/>
    <brk id="167" max="65" man="1"/>
    <brk id="218" max="255" man="1"/>
    <brk id="271" max="255" man="1"/>
    <brk id="326" max="65" man="1"/>
    <brk id="381" max="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1:BM136"/>
  <sheetViews>
    <sheetView view="pageBreakPreview" zoomScale="115" zoomScaleSheetLayoutView="115" workbookViewId="0" topLeftCell="A52">
      <selection activeCell="W63" sqref="W63:AC65"/>
    </sheetView>
  </sheetViews>
  <sheetFormatPr defaultColWidth="1.37890625" defaultRowHeight="12.75"/>
  <cols>
    <col min="1" max="1" width="1.37890625" style="1" customWidth="1"/>
    <col min="2" max="2" width="1.875" style="1" bestFit="1" customWidth="1"/>
    <col min="3" max="22" width="1.37890625" style="1" customWidth="1"/>
    <col min="23" max="29" width="2.25390625" style="1" customWidth="1"/>
    <col min="30" max="49" width="0" style="1" hidden="1" customWidth="1"/>
    <col min="50" max="50" width="1.37890625" style="1" hidden="1" customWidth="1"/>
    <col min="51" max="53" width="0" style="1" hidden="1" customWidth="1"/>
    <col min="54" max="16384" width="1.37890625" style="1" customWidth="1"/>
  </cols>
  <sheetData>
    <row r="1" spans="2:65" s="8" customFormat="1" ht="38.25" customHeight="1">
      <c r="B1" s="114" t="s">
        <v>377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</row>
    <row r="2" spans="2:65" ht="15.75">
      <c r="B2" s="113" t="str">
        <f>'Листы2-9'!B2:BM2</f>
        <v>АО"Таймырбыт"  (ИНН 840111170)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</row>
    <row r="3" spans="2:65" ht="15.75">
      <c r="B3" s="113" t="str">
        <f>'Листы2-9'!B3:BM3</f>
        <v>Красноярский край, Таймырский Долгано-Ненецкий район г.Дудинка 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</row>
    <row r="4" spans="2:65" ht="15.75">
      <c r="B4" s="113" t="str">
        <f>'Листы2-9'!B4:BM4</f>
        <v>Услуги по передаче электрической энергии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</row>
    <row r="6" spans="2:65" s="9" customFormat="1" ht="12.75">
      <c r="B6" s="111" t="s">
        <v>23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06" t="s">
        <v>25</v>
      </c>
      <c r="X6" s="106"/>
      <c r="Y6" s="106"/>
      <c r="Z6" s="106"/>
      <c r="AA6" s="106"/>
      <c r="AB6" s="106"/>
      <c r="AC6" s="106"/>
      <c r="AD6" s="106" t="s">
        <v>26</v>
      </c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 t="s">
        <v>30</v>
      </c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 t="s">
        <v>33</v>
      </c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</row>
    <row r="7" spans="2:65" s="9" customFormat="1" ht="12.75">
      <c r="B7" s="109" t="s">
        <v>24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06" t="s">
        <v>37</v>
      </c>
      <c r="X7" s="106"/>
      <c r="Y7" s="106"/>
      <c r="Z7" s="106"/>
      <c r="AA7" s="106"/>
      <c r="AB7" s="106"/>
      <c r="AC7" s="106"/>
      <c r="AD7" s="106" t="s">
        <v>27</v>
      </c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 t="s">
        <v>31</v>
      </c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 t="s">
        <v>34</v>
      </c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</row>
    <row r="8" spans="2:65" s="9" customFormat="1" ht="12.75">
      <c r="B8" s="109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06" t="s">
        <v>38</v>
      </c>
      <c r="X8" s="106"/>
      <c r="Y8" s="106"/>
      <c r="Z8" s="106"/>
      <c r="AA8" s="106"/>
      <c r="AB8" s="106"/>
      <c r="AC8" s="106"/>
      <c r="AD8" s="106" t="s">
        <v>28</v>
      </c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 t="s">
        <v>32</v>
      </c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 t="s">
        <v>35</v>
      </c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</row>
    <row r="9" spans="2:65" s="9" customFormat="1" ht="12" customHeight="1"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06"/>
      <c r="X9" s="106"/>
      <c r="Y9" s="106"/>
      <c r="Z9" s="106"/>
      <c r="AA9" s="106"/>
      <c r="AB9" s="106"/>
      <c r="AC9" s="106"/>
      <c r="AD9" s="106" t="s">
        <v>29</v>
      </c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 t="s">
        <v>94</v>
      </c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 t="s">
        <v>36</v>
      </c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</row>
    <row r="10" spans="2:65" s="9" customFormat="1" ht="12" customHeight="1">
      <c r="B10" s="109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06"/>
      <c r="X10" s="106"/>
      <c r="Y10" s="106"/>
      <c r="Z10" s="106"/>
      <c r="AA10" s="106"/>
      <c r="AB10" s="106"/>
      <c r="AC10" s="106"/>
      <c r="AD10" s="106" t="s">
        <v>378</v>
      </c>
      <c r="AE10" s="106"/>
      <c r="AF10" s="106"/>
      <c r="AG10" s="106"/>
      <c r="AH10" s="106"/>
      <c r="AI10" s="106"/>
      <c r="AJ10" s="106" t="s">
        <v>380</v>
      </c>
      <c r="AK10" s="106"/>
      <c r="AL10" s="106"/>
      <c r="AM10" s="106"/>
      <c r="AN10" s="106"/>
      <c r="AO10" s="106"/>
      <c r="AP10" s="106" t="s">
        <v>378</v>
      </c>
      <c r="AQ10" s="106"/>
      <c r="AR10" s="106"/>
      <c r="AS10" s="106"/>
      <c r="AT10" s="106"/>
      <c r="AU10" s="106"/>
      <c r="AV10" s="106" t="s">
        <v>380</v>
      </c>
      <c r="AW10" s="106"/>
      <c r="AX10" s="106"/>
      <c r="AY10" s="106"/>
      <c r="AZ10" s="106"/>
      <c r="BA10" s="106"/>
      <c r="BB10" s="106" t="s">
        <v>378</v>
      </c>
      <c r="BC10" s="106"/>
      <c r="BD10" s="106"/>
      <c r="BE10" s="106"/>
      <c r="BF10" s="106"/>
      <c r="BG10" s="106"/>
      <c r="BH10" s="106" t="s">
        <v>380</v>
      </c>
      <c r="BI10" s="106"/>
      <c r="BJ10" s="106"/>
      <c r="BK10" s="106"/>
      <c r="BL10" s="106"/>
      <c r="BM10" s="106"/>
    </row>
    <row r="11" spans="2:65" s="9" customFormat="1" ht="12" customHeight="1">
      <c r="B11" s="107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6"/>
      <c r="X11" s="106"/>
      <c r="Y11" s="106"/>
      <c r="Z11" s="106"/>
      <c r="AA11" s="106"/>
      <c r="AB11" s="106"/>
      <c r="AC11" s="106"/>
      <c r="AD11" s="106" t="s">
        <v>379</v>
      </c>
      <c r="AE11" s="106"/>
      <c r="AF11" s="106"/>
      <c r="AG11" s="106"/>
      <c r="AH11" s="106"/>
      <c r="AI11" s="106"/>
      <c r="AJ11" s="106" t="s">
        <v>379</v>
      </c>
      <c r="AK11" s="106"/>
      <c r="AL11" s="106"/>
      <c r="AM11" s="106"/>
      <c r="AN11" s="106"/>
      <c r="AO11" s="106"/>
      <c r="AP11" s="106" t="s">
        <v>379</v>
      </c>
      <c r="AQ11" s="106"/>
      <c r="AR11" s="106"/>
      <c r="AS11" s="106"/>
      <c r="AT11" s="106"/>
      <c r="AU11" s="106"/>
      <c r="AV11" s="106" t="s">
        <v>379</v>
      </c>
      <c r="AW11" s="106"/>
      <c r="AX11" s="106"/>
      <c r="AY11" s="106"/>
      <c r="AZ11" s="106"/>
      <c r="BA11" s="106"/>
      <c r="BB11" s="106" t="s">
        <v>379</v>
      </c>
      <c r="BC11" s="106"/>
      <c r="BD11" s="106"/>
      <c r="BE11" s="106"/>
      <c r="BF11" s="106"/>
      <c r="BG11" s="106"/>
      <c r="BH11" s="106" t="s">
        <v>379</v>
      </c>
      <c r="BI11" s="106"/>
      <c r="BJ11" s="106"/>
      <c r="BK11" s="106"/>
      <c r="BL11" s="106"/>
      <c r="BM11" s="106"/>
    </row>
    <row r="12" spans="2:65" s="9" customFormat="1" ht="12.75">
      <c r="B12" s="93" t="s">
        <v>42</v>
      </c>
      <c r="C12" s="94"/>
      <c r="D12" s="94"/>
      <c r="E12" s="95"/>
      <c r="F12" s="91" t="s">
        <v>381</v>
      </c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88"/>
      <c r="X12" s="88"/>
      <c r="Y12" s="88"/>
      <c r="Z12" s="88"/>
      <c r="AA12" s="88"/>
      <c r="AB12" s="88"/>
      <c r="AC12" s="88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</row>
    <row r="13" spans="2:65" s="9" customFormat="1" ht="12.75">
      <c r="B13" s="96"/>
      <c r="C13" s="97"/>
      <c r="D13" s="97"/>
      <c r="E13" s="98"/>
      <c r="F13" s="92" t="s">
        <v>382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88"/>
      <c r="X13" s="88"/>
      <c r="Y13" s="88"/>
      <c r="Z13" s="88"/>
      <c r="AA13" s="88"/>
      <c r="AB13" s="88"/>
      <c r="AC13" s="88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</row>
    <row r="14" spans="2:65" s="9" customFormat="1" ht="12.75">
      <c r="B14" s="99"/>
      <c r="C14" s="100"/>
      <c r="D14" s="100"/>
      <c r="E14" s="101"/>
      <c r="F14" s="90" t="s">
        <v>383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88"/>
      <c r="X14" s="88"/>
      <c r="Y14" s="88"/>
      <c r="Z14" s="88"/>
      <c r="AA14" s="88"/>
      <c r="AB14" s="88"/>
      <c r="AC14" s="88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</row>
    <row r="15" spans="2:65" s="9" customFormat="1" ht="12.75">
      <c r="B15" s="93" t="s">
        <v>44</v>
      </c>
      <c r="C15" s="94"/>
      <c r="D15" s="94"/>
      <c r="E15" s="95"/>
      <c r="F15" s="91" t="s">
        <v>384</v>
      </c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88"/>
      <c r="X15" s="88"/>
      <c r="Y15" s="88"/>
      <c r="Z15" s="88"/>
      <c r="AA15" s="88"/>
      <c r="AB15" s="88"/>
      <c r="AC15" s="88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</row>
    <row r="16" spans="2:65" s="9" customFormat="1" ht="12.75">
      <c r="B16" s="96"/>
      <c r="C16" s="97"/>
      <c r="D16" s="97"/>
      <c r="E16" s="98"/>
      <c r="F16" s="92" t="s">
        <v>385</v>
      </c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88"/>
      <c r="X16" s="88"/>
      <c r="Y16" s="88"/>
      <c r="Z16" s="88"/>
      <c r="AA16" s="88"/>
      <c r="AB16" s="88"/>
      <c r="AC16" s="88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</row>
    <row r="17" spans="2:65" s="9" customFormat="1" ht="12.75">
      <c r="B17" s="96"/>
      <c r="C17" s="97"/>
      <c r="D17" s="97"/>
      <c r="E17" s="98"/>
      <c r="F17" s="92" t="s">
        <v>386</v>
      </c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88"/>
      <c r="X17" s="88"/>
      <c r="Y17" s="88"/>
      <c r="Z17" s="88"/>
      <c r="AA17" s="88"/>
      <c r="AB17" s="88"/>
      <c r="AC17" s="88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</row>
    <row r="18" spans="2:65" s="9" customFormat="1" ht="12.75">
      <c r="B18" s="96"/>
      <c r="C18" s="97"/>
      <c r="D18" s="97"/>
      <c r="E18" s="98"/>
      <c r="F18" s="92" t="s">
        <v>387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87" t="s">
        <v>403</v>
      </c>
      <c r="X18" s="87"/>
      <c r="Y18" s="87"/>
      <c r="Z18" s="87"/>
      <c r="AA18" s="87"/>
      <c r="AB18" s="87"/>
      <c r="AC18" s="87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</row>
    <row r="19" spans="2:65" s="9" customFormat="1" ht="12.75">
      <c r="B19" s="96"/>
      <c r="C19" s="97"/>
      <c r="D19" s="97"/>
      <c r="E19" s="98"/>
      <c r="F19" s="92" t="s">
        <v>388</v>
      </c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87"/>
      <c r="X19" s="87"/>
      <c r="Y19" s="87"/>
      <c r="Z19" s="87"/>
      <c r="AA19" s="87"/>
      <c r="AB19" s="87"/>
      <c r="AC19" s="87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</row>
    <row r="20" spans="2:65" s="9" customFormat="1" ht="12.75">
      <c r="B20" s="96"/>
      <c r="C20" s="97"/>
      <c r="D20" s="97"/>
      <c r="E20" s="98"/>
      <c r="F20" s="92" t="s">
        <v>385</v>
      </c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87"/>
      <c r="X20" s="87"/>
      <c r="Y20" s="87"/>
      <c r="Z20" s="87"/>
      <c r="AA20" s="87"/>
      <c r="AB20" s="87"/>
      <c r="AC20" s="87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</row>
    <row r="21" spans="2:65" s="9" customFormat="1" ht="12.75">
      <c r="B21" s="96"/>
      <c r="C21" s="97"/>
      <c r="D21" s="97"/>
      <c r="E21" s="98"/>
      <c r="F21" s="92" t="s">
        <v>389</v>
      </c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87"/>
      <c r="X21" s="87"/>
      <c r="Y21" s="87"/>
      <c r="Z21" s="87"/>
      <c r="AA21" s="87"/>
      <c r="AB21" s="87"/>
      <c r="AC21" s="87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</row>
    <row r="22" spans="2:65" s="9" customFormat="1" ht="12.75">
      <c r="B22" s="96"/>
      <c r="C22" s="97"/>
      <c r="D22" s="97"/>
      <c r="E22" s="98"/>
      <c r="F22" s="92" t="s">
        <v>390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87"/>
      <c r="X22" s="87"/>
      <c r="Y22" s="87"/>
      <c r="Z22" s="87"/>
      <c r="AA22" s="87"/>
      <c r="AB22" s="87"/>
      <c r="AC22" s="87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</row>
    <row r="23" spans="2:65" s="9" customFormat="1" ht="12.75">
      <c r="B23" s="96"/>
      <c r="C23" s="97"/>
      <c r="D23" s="97"/>
      <c r="E23" s="98"/>
      <c r="F23" s="92" t="s">
        <v>391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87"/>
      <c r="X23" s="87"/>
      <c r="Y23" s="87"/>
      <c r="Z23" s="87"/>
      <c r="AA23" s="87"/>
      <c r="AB23" s="87"/>
      <c r="AC23" s="87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</row>
    <row r="24" spans="2:65" s="9" customFormat="1" ht="12.75">
      <c r="B24" s="96"/>
      <c r="C24" s="97"/>
      <c r="D24" s="97"/>
      <c r="E24" s="98"/>
      <c r="F24" s="92" t="s">
        <v>68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87"/>
      <c r="X24" s="87"/>
      <c r="Y24" s="87"/>
      <c r="Z24" s="87"/>
      <c r="AA24" s="87"/>
      <c r="AB24" s="87"/>
      <c r="AC24" s="87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</row>
    <row r="25" spans="2:65" s="9" customFormat="1" ht="12.75">
      <c r="B25" s="96"/>
      <c r="C25" s="97"/>
      <c r="D25" s="97"/>
      <c r="E25" s="98"/>
      <c r="F25" s="92" t="s">
        <v>392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87"/>
      <c r="X25" s="87"/>
      <c r="Y25" s="87"/>
      <c r="Z25" s="87"/>
      <c r="AA25" s="87"/>
      <c r="AB25" s="87"/>
      <c r="AC25" s="87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</row>
    <row r="26" spans="2:65" s="9" customFormat="1" ht="12.75">
      <c r="B26" s="96"/>
      <c r="C26" s="97"/>
      <c r="D26" s="97"/>
      <c r="E26" s="98"/>
      <c r="F26" s="92" t="s">
        <v>393</v>
      </c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87"/>
      <c r="X26" s="87"/>
      <c r="Y26" s="87"/>
      <c r="Z26" s="87"/>
      <c r="AA26" s="87"/>
      <c r="AB26" s="87"/>
      <c r="AC26" s="87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</row>
    <row r="27" spans="2:65" s="9" customFormat="1" ht="12.75">
      <c r="B27" s="96"/>
      <c r="C27" s="97"/>
      <c r="D27" s="97"/>
      <c r="E27" s="98"/>
      <c r="F27" s="92" t="s">
        <v>236</v>
      </c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87"/>
      <c r="X27" s="87"/>
      <c r="Y27" s="87"/>
      <c r="Z27" s="87"/>
      <c r="AA27" s="87"/>
      <c r="AB27" s="87"/>
      <c r="AC27" s="87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</row>
    <row r="28" spans="2:65" s="9" customFormat="1" ht="12.75">
      <c r="B28" s="96"/>
      <c r="C28" s="97"/>
      <c r="D28" s="97"/>
      <c r="E28" s="98"/>
      <c r="F28" s="92" t="s">
        <v>394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87"/>
      <c r="X28" s="87"/>
      <c r="Y28" s="87"/>
      <c r="Z28" s="87"/>
      <c r="AA28" s="87"/>
      <c r="AB28" s="87"/>
      <c r="AC28" s="87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</row>
    <row r="29" spans="2:65" s="9" customFormat="1" ht="12.75">
      <c r="B29" s="96"/>
      <c r="C29" s="97"/>
      <c r="D29" s="97"/>
      <c r="E29" s="98"/>
      <c r="F29" s="92" t="s">
        <v>395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87"/>
      <c r="X29" s="87"/>
      <c r="Y29" s="87"/>
      <c r="Z29" s="87"/>
      <c r="AA29" s="87"/>
      <c r="AB29" s="87"/>
      <c r="AC29" s="87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</row>
    <row r="30" spans="2:65" s="9" customFormat="1" ht="12.75">
      <c r="B30" s="96"/>
      <c r="C30" s="97"/>
      <c r="D30" s="97"/>
      <c r="E30" s="98"/>
      <c r="F30" s="92" t="s">
        <v>396</v>
      </c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87"/>
      <c r="X30" s="87"/>
      <c r="Y30" s="87"/>
      <c r="Z30" s="87"/>
      <c r="AA30" s="87"/>
      <c r="AB30" s="87"/>
      <c r="AC30" s="87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</row>
    <row r="31" spans="2:65" s="9" customFormat="1" ht="12.75">
      <c r="B31" s="96"/>
      <c r="C31" s="97"/>
      <c r="D31" s="97"/>
      <c r="E31" s="98"/>
      <c r="F31" s="92" t="s">
        <v>397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87"/>
      <c r="X31" s="87"/>
      <c r="Y31" s="87"/>
      <c r="Z31" s="87"/>
      <c r="AA31" s="87"/>
      <c r="AB31" s="87"/>
      <c r="AC31" s="87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</row>
    <row r="32" spans="2:65" s="9" customFormat="1" ht="12.75">
      <c r="B32" s="96"/>
      <c r="C32" s="97"/>
      <c r="D32" s="97"/>
      <c r="E32" s="98"/>
      <c r="F32" s="92" t="s">
        <v>398</v>
      </c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87"/>
      <c r="X32" s="87"/>
      <c r="Y32" s="87"/>
      <c r="Z32" s="87"/>
      <c r="AA32" s="87"/>
      <c r="AB32" s="87"/>
      <c r="AC32" s="87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</row>
    <row r="33" spans="2:65" s="9" customFormat="1" ht="12.75">
      <c r="B33" s="96"/>
      <c r="C33" s="97"/>
      <c r="D33" s="97"/>
      <c r="E33" s="98"/>
      <c r="F33" s="92" t="s">
        <v>399</v>
      </c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87"/>
      <c r="X33" s="87"/>
      <c r="Y33" s="87"/>
      <c r="Z33" s="87"/>
      <c r="AA33" s="87"/>
      <c r="AB33" s="87"/>
      <c r="AC33" s="87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</row>
    <row r="34" spans="2:65" s="9" customFormat="1" ht="12.75">
      <c r="B34" s="96"/>
      <c r="C34" s="97"/>
      <c r="D34" s="97"/>
      <c r="E34" s="98"/>
      <c r="F34" s="92" t="s">
        <v>400</v>
      </c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87"/>
      <c r="X34" s="87"/>
      <c r="Y34" s="87"/>
      <c r="Z34" s="87"/>
      <c r="AA34" s="87"/>
      <c r="AB34" s="87"/>
      <c r="AC34" s="87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</row>
    <row r="35" spans="2:65" s="9" customFormat="1" ht="12.75">
      <c r="B35" s="96"/>
      <c r="C35" s="97"/>
      <c r="D35" s="97"/>
      <c r="E35" s="98"/>
      <c r="F35" s="92" t="s">
        <v>401</v>
      </c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87"/>
      <c r="X35" s="87"/>
      <c r="Y35" s="87"/>
      <c r="Z35" s="87"/>
      <c r="AA35" s="87"/>
      <c r="AB35" s="87"/>
      <c r="AC35" s="87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</row>
    <row r="36" spans="2:65" s="9" customFormat="1" ht="12.75">
      <c r="B36" s="96"/>
      <c r="C36" s="97"/>
      <c r="D36" s="97"/>
      <c r="E36" s="98"/>
      <c r="F36" s="92" t="s">
        <v>402</v>
      </c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87"/>
      <c r="X36" s="87"/>
      <c r="Y36" s="87"/>
      <c r="Z36" s="87"/>
      <c r="AA36" s="87"/>
      <c r="AB36" s="87"/>
      <c r="AC36" s="87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</row>
    <row r="37" spans="2:65" s="9" customFormat="1" ht="12.75">
      <c r="B37" s="96"/>
      <c r="C37" s="97"/>
      <c r="D37" s="97"/>
      <c r="E37" s="98"/>
      <c r="F37" s="92" t="s">
        <v>404</v>
      </c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87" t="s">
        <v>421</v>
      </c>
      <c r="X37" s="88"/>
      <c r="Y37" s="88"/>
      <c r="Z37" s="88"/>
      <c r="AA37" s="88"/>
      <c r="AB37" s="88"/>
      <c r="AC37" s="88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</row>
    <row r="38" spans="2:65" s="9" customFormat="1" ht="12.75">
      <c r="B38" s="96"/>
      <c r="C38" s="97"/>
      <c r="D38" s="97"/>
      <c r="E38" s="98"/>
      <c r="F38" s="92" t="s">
        <v>405</v>
      </c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88"/>
      <c r="X38" s="88"/>
      <c r="Y38" s="88"/>
      <c r="Z38" s="88"/>
      <c r="AA38" s="88"/>
      <c r="AB38" s="88"/>
      <c r="AC38" s="88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</row>
    <row r="39" spans="2:65" s="9" customFormat="1" ht="12.75">
      <c r="B39" s="96"/>
      <c r="C39" s="97"/>
      <c r="D39" s="97"/>
      <c r="E39" s="98"/>
      <c r="F39" s="92" t="s">
        <v>406</v>
      </c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88"/>
      <c r="X39" s="88"/>
      <c r="Y39" s="88"/>
      <c r="Z39" s="88"/>
      <c r="AA39" s="88"/>
      <c r="AB39" s="88"/>
      <c r="AC39" s="88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</row>
    <row r="40" spans="2:65" s="9" customFormat="1" ht="12.75">
      <c r="B40" s="96"/>
      <c r="C40" s="97"/>
      <c r="D40" s="97"/>
      <c r="E40" s="98"/>
      <c r="F40" s="92" t="s">
        <v>385</v>
      </c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88"/>
      <c r="X40" s="88"/>
      <c r="Y40" s="88"/>
      <c r="Z40" s="88"/>
      <c r="AA40" s="88"/>
      <c r="AB40" s="88"/>
      <c r="AC40" s="88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</row>
    <row r="41" spans="2:65" s="9" customFormat="1" ht="12.75">
      <c r="B41" s="96"/>
      <c r="C41" s="97"/>
      <c r="D41" s="97"/>
      <c r="E41" s="98"/>
      <c r="F41" s="92" t="s">
        <v>389</v>
      </c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88"/>
      <c r="X41" s="88"/>
      <c r="Y41" s="88"/>
      <c r="Z41" s="88"/>
      <c r="AA41" s="88"/>
      <c r="AB41" s="88"/>
      <c r="AC41" s="88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</row>
    <row r="42" spans="2:65" s="9" customFormat="1" ht="12.75">
      <c r="B42" s="96"/>
      <c r="C42" s="97"/>
      <c r="D42" s="97"/>
      <c r="E42" s="98"/>
      <c r="F42" s="92" t="s">
        <v>407</v>
      </c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88"/>
      <c r="X42" s="88"/>
      <c r="Y42" s="88"/>
      <c r="Z42" s="88"/>
      <c r="AA42" s="88"/>
      <c r="AB42" s="88"/>
      <c r="AC42" s="88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</row>
    <row r="43" spans="2:65" s="9" customFormat="1" ht="12.75">
      <c r="B43" s="96"/>
      <c r="C43" s="97"/>
      <c r="D43" s="97"/>
      <c r="E43" s="98"/>
      <c r="F43" s="92" t="s">
        <v>408</v>
      </c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88"/>
      <c r="X43" s="88"/>
      <c r="Y43" s="88"/>
      <c r="Z43" s="88"/>
      <c r="AA43" s="88"/>
      <c r="AB43" s="88"/>
      <c r="AC43" s="88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</row>
    <row r="44" spans="2:65" s="9" customFormat="1" ht="12.75">
      <c r="B44" s="96"/>
      <c r="C44" s="97"/>
      <c r="D44" s="97"/>
      <c r="E44" s="98"/>
      <c r="F44" s="92" t="s">
        <v>409</v>
      </c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88"/>
      <c r="X44" s="88"/>
      <c r="Y44" s="88"/>
      <c r="Z44" s="88"/>
      <c r="AA44" s="88"/>
      <c r="AB44" s="88"/>
      <c r="AC44" s="88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</row>
    <row r="45" spans="2:65" s="9" customFormat="1" ht="12.75">
      <c r="B45" s="96"/>
      <c r="C45" s="97"/>
      <c r="D45" s="97"/>
      <c r="E45" s="98"/>
      <c r="F45" s="92" t="s">
        <v>410</v>
      </c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88"/>
      <c r="X45" s="88"/>
      <c r="Y45" s="88"/>
      <c r="Z45" s="88"/>
      <c r="AA45" s="88"/>
      <c r="AB45" s="88"/>
      <c r="AC45" s="88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</row>
    <row r="46" spans="2:65" s="9" customFormat="1" ht="12.75">
      <c r="B46" s="96"/>
      <c r="C46" s="97"/>
      <c r="D46" s="97"/>
      <c r="E46" s="98"/>
      <c r="F46" s="92" t="s">
        <v>411</v>
      </c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88"/>
      <c r="X46" s="88"/>
      <c r="Y46" s="88"/>
      <c r="Z46" s="88"/>
      <c r="AA46" s="88"/>
      <c r="AB46" s="88"/>
      <c r="AC46" s="88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</row>
    <row r="47" spans="2:65" s="9" customFormat="1" ht="12.75">
      <c r="B47" s="96"/>
      <c r="C47" s="97"/>
      <c r="D47" s="97"/>
      <c r="E47" s="98"/>
      <c r="F47" s="92" t="s">
        <v>412</v>
      </c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88"/>
      <c r="X47" s="88"/>
      <c r="Y47" s="88"/>
      <c r="Z47" s="88"/>
      <c r="AA47" s="88"/>
      <c r="AB47" s="88"/>
      <c r="AC47" s="88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</row>
    <row r="48" spans="2:65" s="9" customFormat="1" ht="12.75">
      <c r="B48" s="96"/>
      <c r="C48" s="97"/>
      <c r="D48" s="97"/>
      <c r="E48" s="98"/>
      <c r="F48" s="92" t="s">
        <v>413</v>
      </c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88"/>
      <c r="X48" s="88"/>
      <c r="Y48" s="88"/>
      <c r="Z48" s="88"/>
      <c r="AA48" s="88"/>
      <c r="AB48" s="88"/>
      <c r="AC48" s="88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</row>
    <row r="49" spans="2:65" s="9" customFormat="1" ht="12.75">
      <c r="B49" s="96"/>
      <c r="C49" s="97"/>
      <c r="D49" s="97"/>
      <c r="E49" s="98"/>
      <c r="F49" s="92" t="s">
        <v>414</v>
      </c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88"/>
      <c r="X49" s="88"/>
      <c r="Y49" s="88"/>
      <c r="Z49" s="88"/>
      <c r="AA49" s="88"/>
      <c r="AB49" s="88"/>
      <c r="AC49" s="88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</row>
    <row r="50" spans="2:65" s="9" customFormat="1" ht="12.75">
      <c r="B50" s="96"/>
      <c r="C50" s="97"/>
      <c r="D50" s="97"/>
      <c r="E50" s="98"/>
      <c r="F50" s="92" t="s">
        <v>415</v>
      </c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88"/>
      <c r="X50" s="88"/>
      <c r="Y50" s="88"/>
      <c r="Z50" s="88"/>
      <c r="AA50" s="88"/>
      <c r="AB50" s="88"/>
      <c r="AC50" s="88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</row>
    <row r="51" spans="2:65" s="9" customFormat="1" ht="12.75">
      <c r="B51" s="96"/>
      <c r="C51" s="97"/>
      <c r="D51" s="97"/>
      <c r="E51" s="98"/>
      <c r="F51" s="92" t="s">
        <v>416</v>
      </c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88"/>
      <c r="X51" s="88"/>
      <c r="Y51" s="88"/>
      <c r="Z51" s="88"/>
      <c r="AA51" s="88"/>
      <c r="AB51" s="88"/>
      <c r="AC51" s="88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</row>
    <row r="52" spans="2:65" s="9" customFormat="1" ht="12.75">
      <c r="B52" s="96"/>
      <c r="C52" s="97"/>
      <c r="D52" s="97"/>
      <c r="E52" s="98"/>
      <c r="F52" s="92" t="s">
        <v>417</v>
      </c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88"/>
      <c r="X52" s="88"/>
      <c r="Y52" s="88"/>
      <c r="Z52" s="88"/>
      <c r="AA52" s="88"/>
      <c r="AB52" s="88"/>
      <c r="AC52" s="88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</row>
    <row r="53" spans="2:65" s="9" customFormat="1" ht="12.75">
      <c r="B53" s="96"/>
      <c r="C53" s="97"/>
      <c r="D53" s="97"/>
      <c r="E53" s="98"/>
      <c r="F53" s="92" t="s">
        <v>418</v>
      </c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88"/>
      <c r="X53" s="88"/>
      <c r="Y53" s="88"/>
      <c r="Z53" s="88"/>
      <c r="AA53" s="88"/>
      <c r="AB53" s="88"/>
      <c r="AC53" s="88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</row>
    <row r="54" spans="2:65" s="9" customFormat="1" ht="12.75">
      <c r="B54" s="96"/>
      <c r="C54" s="97"/>
      <c r="D54" s="97"/>
      <c r="E54" s="98"/>
      <c r="F54" s="92" t="s">
        <v>419</v>
      </c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88"/>
      <c r="X54" s="88"/>
      <c r="Y54" s="88"/>
      <c r="Z54" s="88"/>
      <c r="AA54" s="88"/>
      <c r="AB54" s="88"/>
      <c r="AC54" s="88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</row>
    <row r="55" spans="2:65" s="9" customFormat="1" ht="12.75">
      <c r="B55" s="96"/>
      <c r="C55" s="97"/>
      <c r="D55" s="97"/>
      <c r="E55" s="98"/>
      <c r="F55" s="92" t="s">
        <v>412</v>
      </c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88"/>
      <c r="X55" s="88"/>
      <c r="Y55" s="88"/>
      <c r="Z55" s="88"/>
      <c r="AA55" s="88"/>
      <c r="AB55" s="88"/>
      <c r="AC55" s="88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</row>
    <row r="56" spans="2:65" s="9" customFormat="1" ht="12.75">
      <c r="B56" s="99"/>
      <c r="C56" s="100"/>
      <c r="D56" s="100"/>
      <c r="E56" s="101"/>
      <c r="F56" s="90" t="s">
        <v>420</v>
      </c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88"/>
      <c r="X56" s="88"/>
      <c r="Y56" s="88"/>
      <c r="Z56" s="88"/>
      <c r="AA56" s="88"/>
      <c r="AB56" s="88"/>
      <c r="AC56" s="88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</row>
    <row r="57" spans="2:65" s="9" customFormat="1" ht="12.75">
      <c r="B57" s="93" t="s">
        <v>47</v>
      </c>
      <c r="C57" s="94"/>
      <c r="D57" s="94"/>
      <c r="E57" s="95"/>
      <c r="F57" s="91" t="s">
        <v>422</v>
      </c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88"/>
      <c r="X57" s="88"/>
      <c r="Y57" s="88"/>
      <c r="Z57" s="88"/>
      <c r="AA57" s="88"/>
      <c r="AB57" s="88"/>
      <c r="AC57" s="88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</row>
    <row r="58" spans="2:65" s="9" customFormat="1" ht="12.75">
      <c r="B58" s="96"/>
      <c r="C58" s="97"/>
      <c r="D58" s="97"/>
      <c r="E58" s="98"/>
      <c r="F58" s="92" t="s">
        <v>423</v>
      </c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88"/>
      <c r="X58" s="88"/>
      <c r="Y58" s="88"/>
      <c r="Z58" s="88"/>
      <c r="AA58" s="88"/>
      <c r="AB58" s="88"/>
      <c r="AC58" s="88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</row>
    <row r="59" spans="2:65" s="9" customFormat="1" ht="12.75">
      <c r="B59" s="96"/>
      <c r="C59" s="97"/>
      <c r="D59" s="97"/>
      <c r="E59" s="98"/>
      <c r="F59" s="92" t="s">
        <v>424</v>
      </c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88"/>
      <c r="X59" s="88"/>
      <c r="Y59" s="88"/>
      <c r="Z59" s="88"/>
      <c r="AA59" s="88"/>
      <c r="AB59" s="88"/>
      <c r="AC59" s="88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</row>
    <row r="60" spans="2:65" s="9" customFormat="1" ht="12.75">
      <c r="B60" s="96"/>
      <c r="C60" s="97"/>
      <c r="D60" s="97"/>
      <c r="E60" s="98"/>
      <c r="F60" s="92" t="s">
        <v>425</v>
      </c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87" t="s">
        <v>403</v>
      </c>
      <c r="X60" s="88"/>
      <c r="Y60" s="88"/>
      <c r="Z60" s="88"/>
      <c r="AA60" s="88"/>
      <c r="AB60" s="88"/>
      <c r="AC60" s="88"/>
      <c r="AD60" s="86">
        <v>0</v>
      </c>
      <c r="AE60" s="86"/>
      <c r="AF60" s="86"/>
      <c r="AG60" s="86"/>
      <c r="AH60" s="86"/>
      <c r="AI60" s="86"/>
      <c r="AJ60" s="86">
        <v>0</v>
      </c>
      <c r="AK60" s="86"/>
      <c r="AL60" s="86"/>
      <c r="AM60" s="86"/>
      <c r="AN60" s="86"/>
      <c r="AO60" s="86"/>
      <c r="AP60" s="86">
        <v>0</v>
      </c>
      <c r="AQ60" s="86"/>
      <c r="AR60" s="86"/>
      <c r="AS60" s="86"/>
      <c r="AT60" s="86"/>
      <c r="AU60" s="86"/>
      <c r="AV60" s="86">
        <v>0</v>
      </c>
      <c r="AW60" s="86"/>
      <c r="AX60" s="86"/>
      <c r="AY60" s="86"/>
      <c r="AZ60" s="86"/>
      <c r="BA60" s="86"/>
      <c r="BB60" s="42"/>
      <c r="BC60" s="42"/>
      <c r="BD60" s="42"/>
      <c r="BE60" s="42"/>
      <c r="BF60" s="42"/>
      <c r="BG60" s="42"/>
      <c r="BH60" s="42">
        <f>BB60</f>
        <v>0</v>
      </c>
      <c r="BI60" s="42"/>
      <c r="BJ60" s="42"/>
      <c r="BK60" s="42"/>
      <c r="BL60" s="42"/>
      <c r="BM60" s="42"/>
    </row>
    <row r="61" spans="2:65" s="9" customFormat="1" ht="12.75">
      <c r="B61" s="96"/>
      <c r="C61" s="97"/>
      <c r="D61" s="97"/>
      <c r="E61" s="98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87"/>
      <c r="X61" s="88"/>
      <c r="Y61" s="88"/>
      <c r="Z61" s="88"/>
      <c r="AA61" s="88"/>
      <c r="AB61" s="88"/>
      <c r="AC61" s="88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</row>
    <row r="62" spans="2:65" s="9" customFormat="1" ht="12.75">
      <c r="B62" s="96"/>
      <c r="C62" s="97"/>
      <c r="D62" s="97"/>
      <c r="E62" s="98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88"/>
      <c r="X62" s="88"/>
      <c r="Y62" s="88"/>
      <c r="Z62" s="88"/>
      <c r="AA62" s="88"/>
      <c r="AB62" s="88"/>
      <c r="AC62" s="88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</row>
    <row r="63" spans="2:65" s="9" customFormat="1" ht="12.75">
      <c r="B63" s="96"/>
      <c r="C63" s="97"/>
      <c r="D63" s="97"/>
      <c r="E63" s="98"/>
      <c r="F63" s="92" t="s">
        <v>426</v>
      </c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87" t="s">
        <v>421</v>
      </c>
      <c r="X63" s="88"/>
      <c r="Y63" s="88"/>
      <c r="Z63" s="88"/>
      <c r="AA63" s="88"/>
      <c r="AB63" s="88"/>
      <c r="AC63" s="88"/>
      <c r="AD63" s="86">
        <v>0</v>
      </c>
      <c r="AE63" s="86"/>
      <c r="AF63" s="86"/>
      <c r="AG63" s="86"/>
      <c r="AH63" s="86"/>
      <c r="AI63" s="86"/>
      <c r="AJ63" s="86">
        <v>0</v>
      </c>
      <c r="AK63" s="86"/>
      <c r="AL63" s="86"/>
      <c r="AM63" s="86"/>
      <c r="AN63" s="86"/>
      <c r="AO63" s="86"/>
      <c r="AP63" s="86">
        <v>0</v>
      </c>
      <c r="AQ63" s="86"/>
      <c r="AR63" s="86"/>
      <c r="AS63" s="86"/>
      <c r="AT63" s="86"/>
      <c r="AU63" s="86"/>
      <c r="AV63" s="86">
        <v>0</v>
      </c>
      <c r="AW63" s="86"/>
      <c r="AX63" s="86"/>
      <c r="AY63" s="86"/>
      <c r="AZ63" s="86"/>
      <c r="BA63" s="86"/>
      <c r="BB63" s="42">
        <v>1950.1</v>
      </c>
      <c r="BC63" s="42"/>
      <c r="BD63" s="42"/>
      <c r="BE63" s="42"/>
      <c r="BF63" s="42"/>
      <c r="BG63" s="42"/>
      <c r="BH63" s="42">
        <f>BB63</f>
        <v>1950.1</v>
      </c>
      <c r="BI63" s="42"/>
      <c r="BJ63" s="42"/>
      <c r="BK63" s="42"/>
      <c r="BL63" s="42"/>
      <c r="BM63" s="42"/>
    </row>
    <row r="64" spans="2:65" s="9" customFormat="1" ht="12.75">
      <c r="B64" s="96"/>
      <c r="C64" s="97"/>
      <c r="D64" s="97"/>
      <c r="E64" s="98"/>
      <c r="F64" s="92" t="s">
        <v>427</v>
      </c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88"/>
      <c r="X64" s="88"/>
      <c r="Y64" s="88"/>
      <c r="Z64" s="88"/>
      <c r="AA64" s="88"/>
      <c r="AB64" s="88"/>
      <c r="AC64" s="88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</row>
    <row r="65" spans="2:65" s="9" customFormat="1" ht="12.75">
      <c r="B65" s="96"/>
      <c r="C65" s="97"/>
      <c r="D65" s="97"/>
      <c r="E65" s="98"/>
      <c r="F65" s="92" t="s">
        <v>428</v>
      </c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88"/>
      <c r="X65" s="88"/>
      <c r="Y65" s="88"/>
      <c r="Z65" s="88"/>
      <c r="AA65" s="88"/>
      <c r="AB65" s="88"/>
      <c r="AC65" s="88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</row>
    <row r="66" spans="2:65" s="9" customFormat="1" ht="12.75" customHeight="1">
      <c r="B66" s="96"/>
      <c r="C66" s="97"/>
      <c r="D66" s="97"/>
      <c r="E66" s="98"/>
      <c r="F66" s="92" t="s">
        <v>429</v>
      </c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87" t="s">
        <v>421</v>
      </c>
      <c r="X66" s="87"/>
      <c r="Y66" s="87"/>
      <c r="Z66" s="87"/>
      <c r="AA66" s="87"/>
      <c r="AB66" s="87"/>
      <c r="AC66" s="87"/>
      <c r="AD66" s="86">
        <v>0</v>
      </c>
      <c r="AE66" s="86"/>
      <c r="AF66" s="86"/>
      <c r="AG66" s="86"/>
      <c r="AH66" s="86"/>
      <c r="AI66" s="86"/>
      <c r="AJ66" s="86">
        <v>0</v>
      </c>
      <c r="AK66" s="86"/>
      <c r="AL66" s="86"/>
      <c r="AM66" s="86"/>
      <c r="AN66" s="86"/>
      <c r="AO66" s="86"/>
      <c r="AP66" s="86">
        <v>0</v>
      </c>
      <c r="AQ66" s="86"/>
      <c r="AR66" s="86"/>
      <c r="AS66" s="86"/>
      <c r="AT66" s="86"/>
      <c r="AU66" s="86"/>
      <c r="AV66" s="86">
        <v>0</v>
      </c>
      <c r="AW66" s="86"/>
      <c r="AX66" s="86"/>
      <c r="AY66" s="86"/>
      <c r="AZ66" s="86"/>
      <c r="BA66" s="86"/>
      <c r="BB66" s="42">
        <v>2021.97</v>
      </c>
      <c r="BC66" s="42"/>
      <c r="BD66" s="42"/>
      <c r="BE66" s="42"/>
      <c r="BF66" s="42"/>
      <c r="BG66" s="42"/>
      <c r="BH66" s="42">
        <f>BB66</f>
        <v>2021.97</v>
      </c>
      <c r="BI66" s="42"/>
      <c r="BJ66" s="42"/>
      <c r="BK66" s="42"/>
      <c r="BL66" s="42"/>
      <c r="BM66" s="42"/>
    </row>
    <row r="67" spans="2:65" s="9" customFormat="1" ht="12.75">
      <c r="B67" s="99"/>
      <c r="C67" s="100"/>
      <c r="D67" s="100"/>
      <c r="E67" s="101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87"/>
      <c r="X67" s="87"/>
      <c r="Y67" s="87"/>
      <c r="Z67" s="87"/>
      <c r="AA67" s="87"/>
      <c r="AB67" s="87"/>
      <c r="AC67" s="87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</row>
    <row r="68" spans="2:65" s="9" customFormat="1" ht="12.75">
      <c r="B68" s="93" t="s">
        <v>60</v>
      </c>
      <c r="C68" s="94"/>
      <c r="D68" s="94"/>
      <c r="E68" s="95"/>
      <c r="F68" s="91" t="s">
        <v>430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87" t="s">
        <v>421</v>
      </c>
      <c r="X68" s="87"/>
      <c r="Y68" s="87"/>
      <c r="Z68" s="87"/>
      <c r="AA68" s="87"/>
      <c r="AB68" s="87"/>
      <c r="AC68" s="87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</row>
    <row r="69" spans="2:65" s="9" customFormat="1" ht="12.75">
      <c r="B69" s="99"/>
      <c r="C69" s="100"/>
      <c r="D69" s="100"/>
      <c r="E69" s="101"/>
      <c r="F69" s="90" t="s">
        <v>431</v>
      </c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87"/>
      <c r="X69" s="87"/>
      <c r="Y69" s="87"/>
      <c r="Z69" s="87"/>
      <c r="AA69" s="87"/>
      <c r="AB69" s="87"/>
      <c r="AC69" s="87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</row>
    <row r="70" spans="2:65" s="9" customFormat="1" ht="12.75">
      <c r="B70" s="93" t="s">
        <v>73</v>
      </c>
      <c r="C70" s="94"/>
      <c r="D70" s="94"/>
      <c r="E70" s="95"/>
      <c r="F70" s="91" t="s">
        <v>432</v>
      </c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87"/>
      <c r="X70" s="87"/>
      <c r="Y70" s="87"/>
      <c r="Z70" s="87"/>
      <c r="AA70" s="87"/>
      <c r="AB70" s="87"/>
      <c r="AC70" s="87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</row>
    <row r="71" spans="2:65" s="9" customFormat="1" ht="12.75">
      <c r="B71" s="99"/>
      <c r="C71" s="100"/>
      <c r="D71" s="100"/>
      <c r="E71" s="101"/>
      <c r="F71" s="90" t="s">
        <v>433</v>
      </c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87"/>
      <c r="X71" s="87"/>
      <c r="Y71" s="87"/>
      <c r="Z71" s="87"/>
      <c r="AA71" s="87"/>
      <c r="AB71" s="87"/>
      <c r="AC71" s="87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</row>
    <row r="72" spans="2:65" s="9" customFormat="1" ht="12.75">
      <c r="B72" s="93" t="s">
        <v>77</v>
      </c>
      <c r="C72" s="94"/>
      <c r="D72" s="94"/>
      <c r="E72" s="95"/>
      <c r="F72" s="91" t="s">
        <v>434</v>
      </c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87" t="s">
        <v>421</v>
      </c>
      <c r="X72" s="88"/>
      <c r="Y72" s="88"/>
      <c r="Z72" s="88"/>
      <c r="AA72" s="88"/>
      <c r="AB72" s="88"/>
      <c r="AC72" s="88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</row>
    <row r="73" spans="2:65" s="9" customFormat="1" ht="12.75">
      <c r="B73" s="96"/>
      <c r="C73" s="97"/>
      <c r="D73" s="97"/>
      <c r="E73" s="98"/>
      <c r="F73" s="92" t="s">
        <v>435</v>
      </c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88"/>
      <c r="X73" s="88"/>
      <c r="Y73" s="88"/>
      <c r="Z73" s="88"/>
      <c r="AA73" s="88"/>
      <c r="AB73" s="88"/>
      <c r="AC73" s="88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</row>
    <row r="74" spans="2:65" s="9" customFormat="1" ht="12.75">
      <c r="B74" s="96"/>
      <c r="C74" s="97"/>
      <c r="D74" s="97"/>
      <c r="E74" s="98"/>
      <c r="F74" s="92" t="s">
        <v>436</v>
      </c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88"/>
      <c r="X74" s="88"/>
      <c r="Y74" s="88"/>
      <c r="Z74" s="88"/>
      <c r="AA74" s="88"/>
      <c r="AB74" s="88"/>
      <c r="AC74" s="88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</row>
    <row r="75" spans="2:65" s="9" customFormat="1" ht="12.75">
      <c r="B75" s="99"/>
      <c r="C75" s="100"/>
      <c r="D75" s="100"/>
      <c r="E75" s="101"/>
      <c r="F75" s="90" t="s">
        <v>437</v>
      </c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88"/>
      <c r="X75" s="88"/>
      <c r="Y75" s="88"/>
      <c r="Z75" s="88"/>
      <c r="AA75" s="88"/>
      <c r="AB75" s="88"/>
      <c r="AC75" s="88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</row>
    <row r="76" spans="2:65" s="9" customFormat="1" ht="12.75">
      <c r="B76" s="93" t="s">
        <v>80</v>
      </c>
      <c r="C76" s="94"/>
      <c r="D76" s="94"/>
      <c r="E76" s="95"/>
      <c r="F76" s="91" t="s">
        <v>434</v>
      </c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87" t="s">
        <v>421</v>
      </c>
      <c r="X76" s="88"/>
      <c r="Y76" s="88"/>
      <c r="Z76" s="88"/>
      <c r="AA76" s="88"/>
      <c r="AB76" s="88"/>
      <c r="AC76" s="88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</row>
    <row r="77" spans="2:65" s="9" customFormat="1" ht="12.75">
      <c r="B77" s="96"/>
      <c r="C77" s="97"/>
      <c r="D77" s="97"/>
      <c r="E77" s="98"/>
      <c r="F77" s="92" t="s">
        <v>438</v>
      </c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88"/>
      <c r="X77" s="88"/>
      <c r="Y77" s="88"/>
      <c r="Z77" s="88"/>
      <c r="AA77" s="88"/>
      <c r="AB77" s="88"/>
      <c r="AC77" s="88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</row>
    <row r="78" spans="2:65" s="9" customFormat="1" ht="12.75">
      <c r="B78" s="96"/>
      <c r="C78" s="97"/>
      <c r="D78" s="97"/>
      <c r="E78" s="98"/>
      <c r="F78" s="92" t="s">
        <v>439</v>
      </c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88"/>
      <c r="X78" s="88"/>
      <c r="Y78" s="88"/>
      <c r="Z78" s="88"/>
      <c r="AA78" s="88"/>
      <c r="AB78" s="88"/>
      <c r="AC78" s="88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</row>
    <row r="79" spans="2:65" s="9" customFormat="1" ht="12.75">
      <c r="B79" s="96"/>
      <c r="C79" s="97"/>
      <c r="D79" s="97"/>
      <c r="E79" s="98"/>
      <c r="F79" s="92" t="s">
        <v>440</v>
      </c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88"/>
      <c r="X79" s="88"/>
      <c r="Y79" s="88"/>
      <c r="Z79" s="88"/>
      <c r="AA79" s="88"/>
      <c r="AB79" s="88"/>
      <c r="AC79" s="88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</row>
    <row r="80" spans="2:65" s="9" customFormat="1" ht="12.75">
      <c r="B80" s="96"/>
      <c r="C80" s="97"/>
      <c r="D80" s="97"/>
      <c r="E80" s="98"/>
      <c r="F80" s="92" t="s">
        <v>246</v>
      </c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88"/>
      <c r="X80" s="88"/>
      <c r="Y80" s="88"/>
      <c r="Z80" s="88"/>
      <c r="AA80" s="88"/>
      <c r="AB80" s="88"/>
      <c r="AC80" s="88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</row>
    <row r="81" spans="2:65" s="9" customFormat="1" ht="12.75">
      <c r="B81" s="99"/>
      <c r="C81" s="100"/>
      <c r="D81" s="100"/>
      <c r="E81" s="101"/>
      <c r="F81" s="90" t="s">
        <v>303</v>
      </c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88"/>
      <c r="X81" s="88"/>
      <c r="Y81" s="88"/>
      <c r="Z81" s="88"/>
      <c r="AA81" s="88"/>
      <c r="AB81" s="88"/>
      <c r="AC81" s="88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</row>
    <row r="82" spans="2:65" s="9" customFormat="1" ht="12.75">
      <c r="B82" s="93" t="s">
        <v>82</v>
      </c>
      <c r="C82" s="94"/>
      <c r="D82" s="94"/>
      <c r="E82" s="95"/>
      <c r="F82" s="91" t="s">
        <v>434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87" t="s">
        <v>421</v>
      </c>
      <c r="X82" s="87"/>
      <c r="Y82" s="87"/>
      <c r="Z82" s="87"/>
      <c r="AA82" s="87"/>
      <c r="AB82" s="87"/>
      <c r="AC82" s="87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</row>
    <row r="83" spans="2:65" s="9" customFormat="1" ht="12.75">
      <c r="B83" s="96"/>
      <c r="C83" s="97"/>
      <c r="D83" s="97"/>
      <c r="E83" s="98"/>
      <c r="F83" s="92" t="s">
        <v>441</v>
      </c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87"/>
      <c r="X83" s="87"/>
      <c r="Y83" s="87"/>
      <c r="Z83" s="87"/>
      <c r="AA83" s="87"/>
      <c r="AB83" s="87"/>
      <c r="AC83" s="87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</row>
    <row r="84" spans="2:65" s="9" customFormat="1" ht="12.75">
      <c r="B84" s="96"/>
      <c r="C84" s="97"/>
      <c r="D84" s="97"/>
      <c r="E84" s="98"/>
      <c r="F84" s="92" t="s">
        <v>239</v>
      </c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87" t="s">
        <v>421</v>
      </c>
      <c r="X84" s="87"/>
      <c r="Y84" s="87"/>
      <c r="Z84" s="87"/>
      <c r="AA84" s="87"/>
      <c r="AB84" s="87"/>
      <c r="AC84" s="87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</row>
    <row r="85" spans="2:65" s="9" customFormat="1" ht="12.75">
      <c r="B85" s="96"/>
      <c r="C85" s="97"/>
      <c r="D85" s="97"/>
      <c r="E85" s="98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87"/>
      <c r="X85" s="87"/>
      <c r="Y85" s="87"/>
      <c r="Z85" s="87"/>
      <c r="AA85" s="87"/>
      <c r="AB85" s="87"/>
      <c r="AC85" s="87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</row>
    <row r="86" spans="2:65" s="9" customFormat="1" ht="12.75">
      <c r="B86" s="96"/>
      <c r="C86" s="97"/>
      <c r="D86" s="97"/>
      <c r="E86" s="98"/>
      <c r="F86" s="92" t="s">
        <v>240</v>
      </c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87" t="s">
        <v>421</v>
      </c>
      <c r="X86" s="87"/>
      <c r="Y86" s="87"/>
      <c r="Z86" s="87"/>
      <c r="AA86" s="87"/>
      <c r="AB86" s="87"/>
      <c r="AC86" s="87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</row>
    <row r="87" spans="2:65" s="9" customFormat="1" ht="12.75">
      <c r="B87" s="96"/>
      <c r="C87" s="97"/>
      <c r="D87" s="97"/>
      <c r="E87" s="98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87"/>
      <c r="X87" s="87"/>
      <c r="Y87" s="87"/>
      <c r="Z87" s="87"/>
      <c r="AA87" s="87"/>
      <c r="AB87" s="87"/>
      <c r="AC87" s="87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</row>
    <row r="88" spans="2:65" s="9" customFormat="1" ht="12.75">
      <c r="B88" s="96"/>
      <c r="C88" s="97"/>
      <c r="D88" s="97"/>
      <c r="E88" s="98"/>
      <c r="F88" s="92" t="s">
        <v>241</v>
      </c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87" t="s">
        <v>421</v>
      </c>
      <c r="X88" s="87"/>
      <c r="Y88" s="87"/>
      <c r="Z88" s="87"/>
      <c r="AA88" s="87"/>
      <c r="AB88" s="87"/>
      <c r="AC88" s="87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</row>
    <row r="89" spans="2:65" s="9" customFormat="1" ht="12.75">
      <c r="B89" s="99"/>
      <c r="C89" s="100"/>
      <c r="D89" s="100"/>
      <c r="E89" s="101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87"/>
      <c r="X89" s="87"/>
      <c r="Y89" s="87"/>
      <c r="Z89" s="87"/>
      <c r="AA89" s="87"/>
      <c r="AB89" s="87"/>
      <c r="AC89" s="87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</row>
    <row r="90" spans="2:65" s="9" customFormat="1" ht="12.75">
      <c r="B90" s="102" t="s">
        <v>117</v>
      </c>
      <c r="C90" s="103"/>
      <c r="D90" s="103"/>
      <c r="E90" s="104"/>
      <c r="F90" s="105" t="s">
        <v>442</v>
      </c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88"/>
      <c r="X90" s="88"/>
      <c r="Y90" s="88"/>
      <c r="Z90" s="88"/>
      <c r="AA90" s="88"/>
      <c r="AB90" s="88"/>
      <c r="AC90" s="88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</row>
    <row r="91" spans="2:65" s="9" customFormat="1" ht="12.75">
      <c r="B91" s="93" t="s">
        <v>118</v>
      </c>
      <c r="C91" s="94"/>
      <c r="D91" s="94"/>
      <c r="E91" s="95"/>
      <c r="F91" s="91" t="s">
        <v>443</v>
      </c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87" t="s">
        <v>444</v>
      </c>
      <c r="X91" s="88"/>
      <c r="Y91" s="88"/>
      <c r="Z91" s="88"/>
      <c r="AA91" s="88"/>
      <c r="AB91" s="88"/>
      <c r="AC91" s="88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</row>
    <row r="92" spans="2:65" s="9" customFormat="1" ht="12.75">
      <c r="B92" s="96"/>
      <c r="C92" s="97"/>
      <c r="D92" s="97"/>
      <c r="E92" s="98"/>
      <c r="F92" s="92" t="s">
        <v>313</v>
      </c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88"/>
      <c r="X92" s="88"/>
      <c r="Y92" s="88"/>
      <c r="Z92" s="88"/>
      <c r="AA92" s="88"/>
      <c r="AB92" s="88"/>
      <c r="AC92" s="88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</row>
    <row r="93" spans="2:65" s="9" customFormat="1" ht="12.75">
      <c r="B93" s="96"/>
      <c r="C93" s="97"/>
      <c r="D93" s="97"/>
      <c r="E93" s="98"/>
      <c r="F93" s="92" t="s">
        <v>445</v>
      </c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87" t="s">
        <v>444</v>
      </c>
      <c r="X93" s="88"/>
      <c r="Y93" s="88"/>
      <c r="Z93" s="88"/>
      <c r="AA93" s="88"/>
      <c r="AB93" s="88"/>
      <c r="AC93" s="88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</row>
    <row r="94" spans="2:65" s="9" customFormat="1" ht="12.75">
      <c r="B94" s="99"/>
      <c r="C94" s="100"/>
      <c r="D94" s="100"/>
      <c r="E94" s="101"/>
      <c r="F94" s="90" t="s">
        <v>446</v>
      </c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88"/>
      <c r="X94" s="88"/>
      <c r="Y94" s="88"/>
      <c r="Z94" s="88"/>
      <c r="AA94" s="88"/>
      <c r="AB94" s="88"/>
      <c r="AC94" s="88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</row>
    <row r="95" spans="2:65" s="9" customFormat="1" ht="12.75" customHeight="1">
      <c r="B95" s="93" t="s">
        <v>130</v>
      </c>
      <c r="C95" s="94"/>
      <c r="D95" s="94"/>
      <c r="E95" s="95"/>
      <c r="F95" s="91" t="s">
        <v>447</v>
      </c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87" t="s">
        <v>403</v>
      </c>
      <c r="X95" s="87"/>
      <c r="Y95" s="87"/>
      <c r="Z95" s="87"/>
      <c r="AA95" s="87"/>
      <c r="AB95" s="87"/>
      <c r="AC95" s="87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</row>
    <row r="96" spans="2:65" s="9" customFormat="1" ht="12.75">
      <c r="B96" s="96"/>
      <c r="C96" s="97"/>
      <c r="D96" s="97"/>
      <c r="E96" s="98"/>
      <c r="F96" s="92" t="s">
        <v>315</v>
      </c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87"/>
      <c r="X96" s="87"/>
      <c r="Y96" s="87"/>
      <c r="Z96" s="87"/>
      <c r="AA96" s="87"/>
      <c r="AB96" s="87"/>
      <c r="AC96" s="87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</row>
    <row r="97" spans="2:65" s="9" customFormat="1" ht="12.75">
      <c r="B97" s="99"/>
      <c r="C97" s="100"/>
      <c r="D97" s="100"/>
      <c r="E97" s="101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87"/>
      <c r="X97" s="87"/>
      <c r="Y97" s="87"/>
      <c r="Z97" s="87"/>
      <c r="AA97" s="87"/>
      <c r="AB97" s="87"/>
      <c r="AC97" s="87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</row>
    <row r="98" spans="2:65" s="9" customFormat="1" ht="12.75" customHeight="1">
      <c r="B98" s="93" t="s">
        <v>138</v>
      </c>
      <c r="C98" s="94"/>
      <c r="D98" s="94"/>
      <c r="E98" s="95"/>
      <c r="F98" s="91" t="s">
        <v>448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88" t="s">
        <v>456</v>
      </c>
      <c r="X98" s="88"/>
      <c r="Y98" s="88"/>
      <c r="Z98" s="88"/>
      <c r="AA98" s="88"/>
      <c r="AB98" s="88"/>
      <c r="AC98" s="88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</row>
    <row r="99" spans="2:65" s="9" customFormat="1" ht="12.75">
      <c r="B99" s="99"/>
      <c r="C99" s="100"/>
      <c r="D99" s="100"/>
      <c r="E99" s="101"/>
      <c r="F99" s="90" t="s">
        <v>449</v>
      </c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88"/>
      <c r="X99" s="88"/>
      <c r="Y99" s="88"/>
      <c r="Z99" s="88"/>
      <c r="AA99" s="88"/>
      <c r="AB99" s="88"/>
      <c r="AC99" s="88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</row>
    <row r="100" spans="2:65" s="9" customFormat="1" ht="12.75" customHeight="1">
      <c r="B100" s="93" t="s">
        <v>450</v>
      </c>
      <c r="C100" s="94"/>
      <c r="D100" s="94"/>
      <c r="E100" s="95"/>
      <c r="F100" s="91" t="s">
        <v>429</v>
      </c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88" t="s">
        <v>456</v>
      </c>
      <c r="X100" s="88"/>
      <c r="Y100" s="88"/>
      <c r="Z100" s="88"/>
      <c r="AA100" s="88"/>
      <c r="AB100" s="88"/>
      <c r="AC100" s="88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</row>
    <row r="101" spans="2:65" s="9" customFormat="1" ht="12.75">
      <c r="B101" s="99"/>
      <c r="C101" s="100"/>
      <c r="D101" s="100"/>
      <c r="E101" s="101"/>
      <c r="F101" s="90" t="s">
        <v>451</v>
      </c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88"/>
      <c r="X101" s="88"/>
      <c r="Y101" s="88"/>
      <c r="Z101" s="88"/>
      <c r="AA101" s="88"/>
      <c r="AB101" s="88"/>
      <c r="AC101" s="88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</row>
    <row r="102" spans="2:65" s="9" customFormat="1" ht="12.75">
      <c r="B102" s="93" t="s">
        <v>452</v>
      </c>
      <c r="C102" s="94"/>
      <c r="D102" s="94"/>
      <c r="E102" s="95"/>
      <c r="F102" s="91" t="s">
        <v>453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88" t="s">
        <v>456</v>
      </c>
      <c r="X102" s="88"/>
      <c r="Y102" s="88"/>
      <c r="Z102" s="88"/>
      <c r="AA102" s="88"/>
      <c r="AB102" s="88"/>
      <c r="AC102" s="88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</row>
    <row r="103" spans="2:65" s="9" customFormat="1" ht="12.75">
      <c r="B103" s="96"/>
      <c r="C103" s="97"/>
      <c r="D103" s="97"/>
      <c r="E103" s="98"/>
      <c r="F103" s="92" t="s">
        <v>454</v>
      </c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88"/>
      <c r="X103" s="88"/>
      <c r="Y103" s="88"/>
      <c r="Z103" s="88"/>
      <c r="AA103" s="88"/>
      <c r="AB103" s="88"/>
      <c r="AC103" s="88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</row>
    <row r="104" spans="2:65" s="9" customFormat="1" ht="15" customHeight="1">
      <c r="B104" s="96"/>
      <c r="C104" s="97"/>
      <c r="D104" s="97"/>
      <c r="E104" s="98"/>
      <c r="F104" s="92" t="s">
        <v>455</v>
      </c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88" t="s">
        <v>456</v>
      </c>
      <c r="X104" s="88"/>
      <c r="Y104" s="88"/>
      <c r="Z104" s="88"/>
      <c r="AA104" s="88"/>
      <c r="AB104" s="88"/>
      <c r="AC104" s="88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</row>
    <row r="105" spans="2:65" s="9" customFormat="1" ht="15" customHeight="1">
      <c r="B105" s="96"/>
      <c r="C105" s="97"/>
      <c r="D105" s="97"/>
      <c r="E105" s="98"/>
      <c r="F105" s="92" t="s">
        <v>457</v>
      </c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88" t="s">
        <v>456</v>
      </c>
      <c r="X105" s="88"/>
      <c r="Y105" s="88"/>
      <c r="Z105" s="88"/>
      <c r="AA105" s="88"/>
      <c r="AB105" s="88"/>
      <c r="AC105" s="88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</row>
    <row r="106" spans="2:65" s="9" customFormat="1" ht="15" customHeight="1">
      <c r="B106" s="96"/>
      <c r="C106" s="97"/>
      <c r="D106" s="97"/>
      <c r="E106" s="98"/>
      <c r="F106" s="92" t="s">
        <v>458</v>
      </c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88" t="s">
        <v>456</v>
      </c>
      <c r="X106" s="88"/>
      <c r="Y106" s="88"/>
      <c r="Z106" s="88"/>
      <c r="AA106" s="88"/>
      <c r="AB106" s="88"/>
      <c r="AC106" s="88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</row>
    <row r="107" spans="2:65" s="9" customFormat="1" ht="15" customHeight="1">
      <c r="B107" s="99"/>
      <c r="C107" s="100"/>
      <c r="D107" s="100"/>
      <c r="E107" s="101"/>
      <c r="F107" s="90" t="s">
        <v>459</v>
      </c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88" t="s">
        <v>456</v>
      </c>
      <c r="X107" s="88"/>
      <c r="Y107" s="88"/>
      <c r="Z107" s="88"/>
      <c r="AA107" s="88"/>
      <c r="AB107" s="88"/>
      <c r="AC107" s="88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</row>
    <row r="108" spans="2:65" s="9" customFormat="1" ht="12.75">
      <c r="B108" s="93" t="s">
        <v>460</v>
      </c>
      <c r="C108" s="94"/>
      <c r="D108" s="94"/>
      <c r="E108" s="95"/>
      <c r="F108" s="91" t="s">
        <v>461</v>
      </c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88" t="s">
        <v>456</v>
      </c>
      <c r="X108" s="88"/>
      <c r="Y108" s="88"/>
      <c r="Z108" s="88"/>
      <c r="AA108" s="88"/>
      <c r="AB108" s="88"/>
      <c r="AC108" s="88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</row>
    <row r="109" spans="2:65" s="9" customFormat="1" ht="12.75">
      <c r="B109" s="99"/>
      <c r="C109" s="100"/>
      <c r="D109" s="100"/>
      <c r="E109" s="101"/>
      <c r="F109" s="90" t="s">
        <v>462</v>
      </c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88"/>
      <c r="X109" s="88"/>
      <c r="Y109" s="88"/>
      <c r="Z109" s="88"/>
      <c r="AA109" s="88"/>
      <c r="AB109" s="88"/>
      <c r="AC109" s="88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</row>
    <row r="110" spans="2:65" s="9" customFormat="1" ht="12.75">
      <c r="B110" s="93" t="s">
        <v>142</v>
      </c>
      <c r="C110" s="94"/>
      <c r="D110" s="94"/>
      <c r="E110" s="95"/>
      <c r="F110" s="91" t="s">
        <v>463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88"/>
      <c r="X110" s="88"/>
      <c r="Y110" s="88"/>
      <c r="Z110" s="88"/>
      <c r="AA110" s="88"/>
      <c r="AB110" s="88"/>
      <c r="AC110" s="88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</row>
    <row r="111" spans="2:65" s="9" customFormat="1" ht="12.75">
      <c r="B111" s="99"/>
      <c r="C111" s="100"/>
      <c r="D111" s="100"/>
      <c r="E111" s="101"/>
      <c r="F111" s="90" t="s">
        <v>464</v>
      </c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88"/>
      <c r="X111" s="88"/>
      <c r="Y111" s="88"/>
      <c r="Z111" s="88"/>
      <c r="AA111" s="88"/>
      <c r="AB111" s="88"/>
      <c r="AC111" s="88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</row>
    <row r="112" spans="2:65" s="9" customFormat="1" ht="12.75">
      <c r="B112" s="93" t="s">
        <v>149</v>
      </c>
      <c r="C112" s="94"/>
      <c r="D112" s="94"/>
      <c r="E112" s="95"/>
      <c r="F112" s="91" t="s">
        <v>465</v>
      </c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87" t="s">
        <v>468</v>
      </c>
      <c r="X112" s="88"/>
      <c r="Y112" s="88"/>
      <c r="Z112" s="88"/>
      <c r="AA112" s="88"/>
      <c r="AB112" s="88"/>
      <c r="AC112" s="88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</row>
    <row r="113" spans="2:65" s="9" customFormat="1" ht="12.75">
      <c r="B113" s="96"/>
      <c r="C113" s="97"/>
      <c r="D113" s="97"/>
      <c r="E113" s="98"/>
      <c r="F113" s="92" t="s">
        <v>466</v>
      </c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87"/>
      <c r="X113" s="88"/>
      <c r="Y113" s="88"/>
      <c r="Z113" s="88"/>
      <c r="AA113" s="88"/>
      <c r="AB113" s="88"/>
      <c r="AC113" s="88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</row>
    <row r="114" spans="2:65" s="9" customFormat="1" ht="12.75">
      <c r="B114" s="99"/>
      <c r="C114" s="100"/>
      <c r="D114" s="100"/>
      <c r="E114" s="101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88"/>
      <c r="X114" s="88"/>
      <c r="Y114" s="88"/>
      <c r="Z114" s="88"/>
      <c r="AA114" s="88"/>
      <c r="AB114" s="88"/>
      <c r="AC114" s="88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</row>
    <row r="115" spans="2:65" s="9" customFormat="1" ht="12.75">
      <c r="B115" s="96" t="s">
        <v>467</v>
      </c>
      <c r="C115" s="97"/>
      <c r="D115" s="97"/>
      <c r="E115" s="98"/>
      <c r="F115" s="92" t="s">
        <v>449</v>
      </c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88" t="s">
        <v>456</v>
      </c>
      <c r="X115" s="88"/>
      <c r="Y115" s="88"/>
      <c r="Z115" s="88"/>
      <c r="AA115" s="88"/>
      <c r="AB115" s="88"/>
      <c r="AC115" s="88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</row>
    <row r="116" spans="2:65" s="9" customFormat="1" ht="12.75">
      <c r="B116" s="93" t="s">
        <v>151</v>
      </c>
      <c r="C116" s="94"/>
      <c r="D116" s="94"/>
      <c r="E116" s="95"/>
      <c r="F116" s="91" t="s">
        <v>469</v>
      </c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87" t="s">
        <v>472</v>
      </c>
      <c r="X116" s="88"/>
      <c r="Y116" s="88"/>
      <c r="Z116" s="88"/>
      <c r="AA116" s="88"/>
      <c r="AB116" s="88"/>
      <c r="AC116" s="88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</row>
    <row r="117" spans="2:65" s="9" customFormat="1" ht="12.75">
      <c r="B117" s="96"/>
      <c r="C117" s="97"/>
      <c r="D117" s="97"/>
      <c r="E117" s="98"/>
      <c r="F117" s="92" t="s">
        <v>470</v>
      </c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88"/>
      <c r="X117" s="88"/>
      <c r="Y117" s="88"/>
      <c r="Z117" s="88"/>
      <c r="AA117" s="88"/>
      <c r="AB117" s="88"/>
      <c r="AC117" s="88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</row>
    <row r="118" spans="2:65" s="9" customFormat="1" ht="12.75">
      <c r="B118" s="96"/>
      <c r="C118" s="97"/>
      <c r="D118" s="97"/>
      <c r="E118" s="98"/>
      <c r="F118" s="92" t="s">
        <v>471</v>
      </c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88"/>
      <c r="X118" s="88"/>
      <c r="Y118" s="88"/>
      <c r="Z118" s="88"/>
      <c r="AA118" s="88"/>
      <c r="AB118" s="88"/>
      <c r="AC118" s="88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</row>
    <row r="119" spans="2:65" s="9" customFormat="1" ht="12.75" customHeight="1">
      <c r="B119" s="96"/>
      <c r="C119" s="97"/>
      <c r="D119" s="97"/>
      <c r="E119" s="98"/>
      <c r="F119" s="92" t="s">
        <v>473</v>
      </c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87" t="s">
        <v>472</v>
      </c>
      <c r="X119" s="87"/>
      <c r="Y119" s="87"/>
      <c r="Z119" s="87"/>
      <c r="AA119" s="87"/>
      <c r="AB119" s="87"/>
      <c r="AC119" s="87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</row>
    <row r="120" spans="2:65" s="9" customFormat="1" ht="12.75">
      <c r="B120" s="96"/>
      <c r="C120" s="97"/>
      <c r="D120" s="97"/>
      <c r="E120" s="98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87"/>
      <c r="X120" s="87"/>
      <c r="Y120" s="87"/>
      <c r="Z120" s="87"/>
      <c r="AA120" s="87"/>
      <c r="AB120" s="87"/>
      <c r="AC120" s="87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</row>
    <row r="121" spans="2:65" s="9" customFormat="1" ht="12.75" customHeight="1">
      <c r="B121" s="96"/>
      <c r="C121" s="97"/>
      <c r="D121" s="97"/>
      <c r="E121" s="98"/>
      <c r="F121" s="92" t="s">
        <v>474</v>
      </c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87" t="s">
        <v>472</v>
      </c>
      <c r="X121" s="87"/>
      <c r="Y121" s="87"/>
      <c r="Z121" s="87"/>
      <c r="AA121" s="87"/>
      <c r="AB121" s="87"/>
      <c r="AC121" s="87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</row>
    <row r="122" spans="2:65" s="9" customFormat="1" ht="12.75">
      <c r="B122" s="99"/>
      <c r="C122" s="100"/>
      <c r="D122" s="100"/>
      <c r="E122" s="101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87"/>
      <c r="X122" s="87"/>
      <c r="Y122" s="87"/>
      <c r="Z122" s="87"/>
      <c r="AA122" s="87"/>
      <c r="AB122" s="87"/>
      <c r="AC122" s="87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</row>
    <row r="123" s="9" customFormat="1" ht="12.75"/>
    <row r="124" spans="2:65" s="9" customFormat="1" ht="12.75">
      <c r="B124" s="10" t="str">
        <f>'Листы2-9'!B426</f>
        <v>Генеральный директор 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BM124" s="14" t="str">
        <f>'Листы2-9'!BM426</f>
        <v>И.И.Джураев </v>
      </c>
    </row>
    <row r="125" s="3" customFormat="1" ht="12" customHeight="1">
      <c r="B125" s="3" t="s">
        <v>475</v>
      </c>
    </row>
    <row r="126" s="3" customFormat="1" ht="12" customHeight="1">
      <c r="B126" s="3" t="s">
        <v>476</v>
      </c>
    </row>
    <row r="127" s="3" customFormat="1" ht="12" customHeight="1">
      <c r="B127" s="3" t="s">
        <v>477</v>
      </c>
    </row>
    <row r="128" s="3" customFormat="1" ht="12" customHeight="1">
      <c r="B128" s="3" t="s">
        <v>478</v>
      </c>
    </row>
    <row r="129" s="3" customFormat="1" ht="11.25"/>
    <row r="131" spans="2:65" s="9" customFormat="1" ht="12.75">
      <c r="B131" s="9" t="s">
        <v>480</v>
      </c>
      <c r="C131" s="11"/>
      <c r="D131" s="11"/>
      <c r="E131" s="11"/>
      <c r="F131" s="11"/>
      <c r="G131" s="11"/>
      <c r="H131" s="11"/>
      <c r="I131" s="11"/>
      <c r="J131" s="89" t="s">
        <v>481</v>
      </c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</row>
    <row r="132" spans="3:65" s="9" customFormat="1" ht="12.75">
      <c r="C132" s="11"/>
      <c r="D132" s="11"/>
      <c r="E132" s="11"/>
      <c r="F132" s="11"/>
      <c r="G132" s="11"/>
      <c r="H132" s="11"/>
      <c r="I132" s="11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</row>
    <row r="133" spans="2:65" s="9" customFormat="1" ht="12.75">
      <c r="B133" s="11"/>
      <c r="C133" s="11"/>
      <c r="D133" s="11"/>
      <c r="E133" s="11"/>
      <c r="F133" s="11"/>
      <c r="G133" s="11"/>
      <c r="H133" s="11"/>
      <c r="I133" s="11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</row>
    <row r="134" spans="10:65" s="9" customFormat="1" ht="12.75">
      <c r="J134" s="89" t="s">
        <v>479</v>
      </c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</row>
    <row r="135" spans="10:65" s="9" customFormat="1" ht="12.75"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</row>
    <row r="136" spans="10:65" s="9" customFormat="1" ht="12.75"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</row>
  </sheetData>
  <sheetProtection/>
  <mergeCells count="417">
    <mergeCell ref="B1:BM1"/>
    <mergeCell ref="B6:V6"/>
    <mergeCell ref="W6:AC6"/>
    <mergeCell ref="AD6:AO6"/>
    <mergeCell ref="AP6:BA6"/>
    <mergeCell ref="BB6:BM6"/>
    <mergeCell ref="B2:BM2"/>
    <mergeCell ref="B3:BM3"/>
    <mergeCell ref="B4:BM4"/>
    <mergeCell ref="B7:V7"/>
    <mergeCell ref="W7:AC7"/>
    <mergeCell ref="AD7:AO7"/>
    <mergeCell ref="AP7:BA7"/>
    <mergeCell ref="BB7:BM7"/>
    <mergeCell ref="B8:V8"/>
    <mergeCell ref="W8:AC8"/>
    <mergeCell ref="AD8:AO8"/>
    <mergeCell ref="AP8:BA8"/>
    <mergeCell ref="BB8:BM8"/>
    <mergeCell ref="B9:V9"/>
    <mergeCell ref="W9:AC9"/>
    <mergeCell ref="AD9:AO9"/>
    <mergeCell ref="AP9:BA9"/>
    <mergeCell ref="BB9:BM9"/>
    <mergeCell ref="AJ10:AO10"/>
    <mergeCell ref="AP10:AU10"/>
    <mergeCell ref="AV10:BA10"/>
    <mergeCell ref="BB10:BG10"/>
    <mergeCell ref="B10:V10"/>
    <mergeCell ref="W10:AC10"/>
    <mergeCell ref="B11:V11"/>
    <mergeCell ref="W11:AC11"/>
    <mergeCell ref="AD10:AI10"/>
    <mergeCell ref="AD11:AI11"/>
    <mergeCell ref="BB12:BG14"/>
    <mergeCell ref="F13:V13"/>
    <mergeCell ref="F14:V14"/>
    <mergeCell ref="B12:E14"/>
    <mergeCell ref="W12:AC14"/>
    <mergeCell ref="BH12:BM14"/>
    <mergeCell ref="BH10:BM10"/>
    <mergeCell ref="AJ11:AO11"/>
    <mergeCell ref="AP11:AU11"/>
    <mergeCell ref="AV11:BA11"/>
    <mergeCell ref="BB11:BG11"/>
    <mergeCell ref="BH11:BM11"/>
    <mergeCell ref="AD12:AI14"/>
    <mergeCell ref="AJ12:AO14"/>
    <mergeCell ref="AP12:AU14"/>
    <mergeCell ref="AV12:BA14"/>
    <mergeCell ref="F12:V12"/>
    <mergeCell ref="BH59:BM59"/>
    <mergeCell ref="W59:AC59"/>
    <mergeCell ref="AD59:AI59"/>
    <mergeCell ref="AJ59:AO59"/>
    <mergeCell ref="AP59:AU59"/>
    <mergeCell ref="AJ90:AO90"/>
    <mergeCell ref="AP90:AU90"/>
    <mergeCell ref="AV90:BA90"/>
    <mergeCell ref="BB90:BG90"/>
    <mergeCell ref="BH90:BM90"/>
    <mergeCell ref="BH60:BM62"/>
    <mergeCell ref="BH68:BM69"/>
    <mergeCell ref="BH84:BM85"/>
    <mergeCell ref="AJ86:AO87"/>
    <mergeCell ref="AP86:AU87"/>
    <mergeCell ref="F86:V86"/>
    <mergeCell ref="AJ104:AO104"/>
    <mergeCell ref="AP104:AU104"/>
    <mergeCell ref="AV104:BA104"/>
    <mergeCell ref="BB104:BG104"/>
    <mergeCell ref="F100:V100"/>
    <mergeCell ref="F96:V96"/>
    <mergeCell ref="BB100:BG101"/>
    <mergeCell ref="AD102:AI103"/>
    <mergeCell ref="AJ102:AO103"/>
    <mergeCell ref="AP102:AU103"/>
    <mergeCell ref="BH104:BM104"/>
    <mergeCell ref="W105:AC105"/>
    <mergeCell ref="AD105:AI105"/>
    <mergeCell ref="AJ105:AO105"/>
    <mergeCell ref="AP105:AU105"/>
    <mergeCell ref="AV105:BA105"/>
    <mergeCell ref="BB105:BG105"/>
    <mergeCell ref="BH105:BM105"/>
    <mergeCell ref="W104:AC104"/>
    <mergeCell ref="AD104:AI104"/>
    <mergeCell ref="BB107:BG107"/>
    <mergeCell ref="BH107:BM107"/>
    <mergeCell ref="W106:AC106"/>
    <mergeCell ref="AD106:AI106"/>
    <mergeCell ref="AJ106:AO106"/>
    <mergeCell ref="AP106:AU106"/>
    <mergeCell ref="AV106:BA106"/>
    <mergeCell ref="AJ116:AO118"/>
    <mergeCell ref="AP116:AU118"/>
    <mergeCell ref="BH115:BM115"/>
    <mergeCell ref="F111:V111"/>
    <mergeCell ref="BH108:BM109"/>
    <mergeCell ref="BB106:BG106"/>
    <mergeCell ref="BH106:BM106"/>
    <mergeCell ref="W107:AC107"/>
    <mergeCell ref="AD107:AI107"/>
    <mergeCell ref="AJ107:AO107"/>
    <mergeCell ref="AV115:BA115"/>
    <mergeCell ref="BB115:BG115"/>
    <mergeCell ref="W116:AC118"/>
    <mergeCell ref="AD116:AI118"/>
    <mergeCell ref="B115:E115"/>
    <mergeCell ref="F116:V116"/>
    <mergeCell ref="W115:AC115"/>
    <mergeCell ref="AD115:AI115"/>
    <mergeCell ref="AJ115:AO115"/>
    <mergeCell ref="AP115:AU115"/>
    <mergeCell ref="AJ108:AO109"/>
    <mergeCell ref="AP108:AU109"/>
    <mergeCell ref="AV108:BA109"/>
    <mergeCell ref="BB108:BG109"/>
    <mergeCell ref="AP107:AU107"/>
    <mergeCell ref="AV107:BA107"/>
    <mergeCell ref="AV102:BA103"/>
    <mergeCell ref="BH100:BM101"/>
    <mergeCell ref="BB102:BG103"/>
    <mergeCell ref="BH102:BM103"/>
    <mergeCell ref="BB95:BG97"/>
    <mergeCell ref="AV98:BA99"/>
    <mergeCell ref="BB98:BG99"/>
    <mergeCell ref="AJ98:AO99"/>
    <mergeCell ref="AP98:AU99"/>
    <mergeCell ref="AD93:AI94"/>
    <mergeCell ref="AJ100:AO101"/>
    <mergeCell ref="AP100:AU101"/>
    <mergeCell ref="AV100:BA101"/>
    <mergeCell ref="BH91:BM92"/>
    <mergeCell ref="AV93:BA94"/>
    <mergeCell ref="BB93:BG94"/>
    <mergeCell ref="BH93:BM94"/>
    <mergeCell ref="W93:AC94"/>
    <mergeCell ref="W95:AC97"/>
    <mergeCell ref="AJ95:AO97"/>
    <mergeCell ref="AP95:AU97"/>
    <mergeCell ref="AV95:BA97"/>
    <mergeCell ref="AD88:AI89"/>
    <mergeCell ref="AJ88:AO89"/>
    <mergeCell ref="BH86:BM87"/>
    <mergeCell ref="W88:AC89"/>
    <mergeCell ref="AP88:AU89"/>
    <mergeCell ref="AV88:BA89"/>
    <mergeCell ref="BB88:BG89"/>
    <mergeCell ref="BH88:BM89"/>
    <mergeCell ref="W86:AC87"/>
    <mergeCell ref="AD86:AI87"/>
    <mergeCell ref="AV86:BA87"/>
    <mergeCell ref="BB63:BG65"/>
    <mergeCell ref="F18:V18"/>
    <mergeCell ref="F19:V19"/>
    <mergeCell ref="F20:V20"/>
    <mergeCell ref="BB57:BG58"/>
    <mergeCell ref="AV84:BA85"/>
    <mergeCell ref="BB84:BG85"/>
    <mergeCell ref="F82:V82"/>
    <mergeCell ref="F65:V65"/>
    <mergeCell ref="BB59:BG59"/>
    <mergeCell ref="AV60:BA62"/>
    <mergeCell ref="W66:AC67"/>
    <mergeCell ref="AD66:AI67"/>
    <mergeCell ref="F15:V15"/>
    <mergeCell ref="F16:V16"/>
    <mergeCell ref="F17:V17"/>
    <mergeCell ref="F45:V45"/>
    <mergeCell ref="F38:V38"/>
    <mergeCell ref="W60:AC62"/>
    <mergeCell ref="BH57:BM58"/>
    <mergeCell ref="W63:AC65"/>
    <mergeCell ref="AD63:AI65"/>
    <mergeCell ref="AJ63:AO65"/>
    <mergeCell ref="AP63:AU65"/>
    <mergeCell ref="AV63:BA65"/>
    <mergeCell ref="W57:AC58"/>
    <mergeCell ref="AD57:AI58"/>
    <mergeCell ref="BH63:BM65"/>
    <mergeCell ref="AV59:BA59"/>
    <mergeCell ref="F21:V21"/>
    <mergeCell ref="F22:V22"/>
    <mergeCell ref="F23:V23"/>
    <mergeCell ref="AJ57:AO58"/>
    <mergeCell ref="AP57:AU58"/>
    <mergeCell ref="F61:V61"/>
    <mergeCell ref="F28:V28"/>
    <mergeCell ref="AV57:BA58"/>
    <mergeCell ref="F24:V24"/>
    <mergeCell ref="F25:V25"/>
    <mergeCell ref="F26:V26"/>
    <mergeCell ref="F27:V27"/>
    <mergeCell ref="F29:V29"/>
    <mergeCell ref="F30:V30"/>
    <mergeCell ref="F31:V31"/>
    <mergeCell ref="AV37:BA56"/>
    <mergeCell ref="BB37:BG56"/>
    <mergeCell ref="BH37:BM56"/>
    <mergeCell ref="F36:V36"/>
    <mergeCell ref="F37:V37"/>
    <mergeCell ref="W37:AC56"/>
    <mergeCell ref="F39:V39"/>
    <mergeCell ref="F40:V40"/>
    <mergeCell ref="F41:V41"/>
    <mergeCell ref="AP37:AU56"/>
    <mergeCell ref="BB82:BG83"/>
    <mergeCell ref="BH82:BM83"/>
    <mergeCell ref="F32:V32"/>
    <mergeCell ref="F33:V33"/>
    <mergeCell ref="F34:V34"/>
    <mergeCell ref="AD37:AI56"/>
    <mergeCell ref="AJ37:AO56"/>
    <mergeCell ref="BB76:BG81"/>
    <mergeCell ref="BH76:BM81"/>
    <mergeCell ref="W82:AC83"/>
    <mergeCell ref="AD82:AI83"/>
    <mergeCell ref="AJ82:AO83"/>
    <mergeCell ref="AP82:AU83"/>
    <mergeCell ref="AV82:BA83"/>
    <mergeCell ref="W76:AC81"/>
    <mergeCell ref="AD76:AI81"/>
    <mergeCell ref="AJ76:AO81"/>
    <mergeCell ref="AP76:AU81"/>
    <mergeCell ref="AV76:BA81"/>
    <mergeCell ref="AJ66:AO67"/>
    <mergeCell ref="AV72:BA75"/>
    <mergeCell ref="F42:V42"/>
    <mergeCell ref="F43:V43"/>
    <mergeCell ref="F44:V44"/>
    <mergeCell ref="F46:V46"/>
    <mergeCell ref="F47:V47"/>
    <mergeCell ref="F48:V48"/>
    <mergeCell ref="AJ72:AO75"/>
    <mergeCell ref="AP72:AU75"/>
    <mergeCell ref="BB72:BG75"/>
    <mergeCell ref="BH72:BM75"/>
    <mergeCell ref="AP66:AU67"/>
    <mergeCell ref="AV66:BA67"/>
    <mergeCell ref="BB66:BG67"/>
    <mergeCell ref="AD68:AI69"/>
    <mergeCell ref="AD72:AI75"/>
    <mergeCell ref="BB70:BG71"/>
    <mergeCell ref="BH70:BM71"/>
    <mergeCell ref="BH66:BM67"/>
    <mergeCell ref="AJ68:AO69"/>
    <mergeCell ref="AP68:AU69"/>
    <mergeCell ref="W68:AC69"/>
    <mergeCell ref="F49:V49"/>
    <mergeCell ref="F50:V50"/>
    <mergeCell ref="F51:V51"/>
    <mergeCell ref="F52:V52"/>
    <mergeCell ref="F60:V60"/>
    <mergeCell ref="F63:V63"/>
    <mergeCell ref="F64:V64"/>
    <mergeCell ref="BB68:BG69"/>
    <mergeCell ref="BB60:BG62"/>
    <mergeCell ref="F56:V56"/>
    <mergeCell ref="F57:V57"/>
    <mergeCell ref="F58:V58"/>
    <mergeCell ref="F59:V59"/>
    <mergeCell ref="F62:V62"/>
    <mergeCell ref="AD60:AI62"/>
    <mergeCell ref="AJ60:AO62"/>
    <mergeCell ref="AP60:AU62"/>
    <mergeCell ref="B15:E56"/>
    <mergeCell ref="AP70:AU71"/>
    <mergeCell ref="F53:V53"/>
    <mergeCell ref="F54:V54"/>
    <mergeCell ref="F55:V55"/>
    <mergeCell ref="F35:V35"/>
    <mergeCell ref="F66:V66"/>
    <mergeCell ref="F67:V67"/>
    <mergeCell ref="F68:V68"/>
    <mergeCell ref="B57:E67"/>
    <mergeCell ref="BH119:BM120"/>
    <mergeCell ref="BH110:BM111"/>
    <mergeCell ref="F69:V69"/>
    <mergeCell ref="F70:V70"/>
    <mergeCell ref="F71:V71"/>
    <mergeCell ref="AV68:BA69"/>
    <mergeCell ref="F76:V76"/>
    <mergeCell ref="F77:V77"/>
    <mergeCell ref="F78:V78"/>
    <mergeCell ref="BB119:BG120"/>
    <mergeCell ref="B68:E69"/>
    <mergeCell ref="B70:E71"/>
    <mergeCell ref="AD70:AI71"/>
    <mergeCell ref="AJ70:AO71"/>
    <mergeCell ref="AV70:BA71"/>
    <mergeCell ref="F75:V75"/>
    <mergeCell ref="W70:AC71"/>
    <mergeCell ref="B72:E75"/>
    <mergeCell ref="F72:V72"/>
    <mergeCell ref="F73:V73"/>
    <mergeCell ref="F74:V74"/>
    <mergeCell ref="W72:AC75"/>
    <mergeCell ref="F79:V79"/>
    <mergeCell ref="F80:V80"/>
    <mergeCell ref="F81:V81"/>
    <mergeCell ref="B76:E81"/>
    <mergeCell ref="BH121:BM122"/>
    <mergeCell ref="W119:AC120"/>
    <mergeCell ref="AD119:AI120"/>
    <mergeCell ref="AJ119:AO120"/>
    <mergeCell ref="AP119:AU120"/>
    <mergeCell ref="AV119:BA120"/>
    <mergeCell ref="W121:AC122"/>
    <mergeCell ref="AD121:AI122"/>
    <mergeCell ref="AJ121:AO122"/>
    <mergeCell ref="AP121:AU122"/>
    <mergeCell ref="AV121:BA122"/>
    <mergeCell ref="BB121:BG122"/>
    <mergeCell ref="B82:E89"/>
    <mergeCell ref="AV116:BA118"/>
    <mergeCell ref="BB116:BG118"/>
    <mergeCell ref="F83:V83"/>
    <mergeCell ref="F84:V84"/>
    <mergeCell ref="F85:V85"/>
    <mergeCell ref="W84:AC85"/>
    <mergeCell ref="AD84:AI85"/>
    <mergeCell ref="AJ84:AO85"/>
    <mergeCell ref="AP84:AU85"/>
    <mergeCell ref="BH112:BM114"/>
    <mergeCell ref="F87:V87"/>
    <mergeCell ref="F88:V88"/>
    <mergeCell ref="F89:V89"/>
    <mergeCell ref="AD112:AI114"/>
    <mergeCell ref="F97:V97"/>
    <mergeCell ref="F98:V98"/>
    <mergeCell ref="F99:V99"/>
    <mergeCell ref="BH116:BM118"/>
    <mergeCell ref="BB86:BG87"/>
    <mergeCell ref="AV112:BA114"/>
    <mergeCell ref="BB112:BG114"/>
    <mergeCell ref="AV110:BA111"/>
    <mergeCell ref="BB110:BG111"/>
    <mergeCell ref="AV91:BA92"/>
    <mergeCell ref="BB91:BG92"/>
    <mergeCell ref="BH95:BM97"/>
    <mergeCell ref="BH98:BM99"/>
    <mergeCell ref="B90:E90"/>
    <mergeCell ref="F90:V90"/>
    <mergeCell ref="F91:V91"/>
    <mergeCell ref="F92:V92"/>
    <mergeCell ref="W91:AC92"/>
    <mergeCell ref="AD91:AI92"/>
    <mergeCell ref="W90:AC90"/>
    <mergeCell ref="AD90:AI90"/>
    <mergeCell ref="AP112:AU114"/>
    <mergeCell ref="AP110:AU111"/>
    <mergeCell ref="F93:V93"/>
    <mergeCell ref="F94:V94"/>
    <mergeCell ref="F95:V95"/>
    <mergeCell ref="B91:E94"/>
    <mergeCell ref="AJ91:AO92"/>
    <mergeCell ref="AP91:AU92"/>
    <mergeCell ref="AJ93:AO94"/>
    <mergeCell ref="AP93:AU94"/>
    <mergeCell ref="W108:AC109"/>
    <mergeCell ref="W100:AC101"/>
    <mergeCell ref="AD100:AI101"/>
    <mergeCell ref="F102:V102"/>
    <mergeCell ref="F103:V103"/>
    <mergeCell ref="B95:E97"/>
    <mergeCell ref="B98:E99"/>
    <mergeCell ref="W98:AC99"/>
    <mergeCell ref="AD98:AI99"/>
    <mergeCell ref="AD108:AI109"/>
    <mergeCell ref="B100:E101"/>
    <mergeCell ref="B108:E109"/>
    <mergeCell ref="B110:E111"/>
    <mergeCell ref="F104:V104"/>
    <mergeCell ref="F105:V105"/>
    <mergeCell ref="F106:V106"/>
    <mergeCell ref="B102:E107"/>
    <mergeCell ref="B116:E122"/>
    <mergeCell ref="F117:V117"/>
    <mergeCell ref="F118:V118"/>
    <mergeCell ref="F119:V119"/>
    <mergeCell ref="F121:V121"/>
    <mergeCell ref="F112:V112"/>
    <mergeCell ref="F114:V114"/>
    <mergeCell ref="F115:V115"/>
    <mergeCell ref="F120:V120"/>
    <mergeCell ref="B112:E114"/>
    <mergeCell ref="F113:V113"/>
    <mergeCell ref="AJ15:AO17"/>
    <mergeCell ref="AP15:AU17"/>
    <mergeCell ref="AV15:BA17"/>
    <mergeCell ref="BB15:BG17"/>
    <mergeCell ref="F107:V107"/>
    <mergeCell ref="W110:AC111"/>
    <mergeCell ref="F101:V101"/>
    <mergeCell ref="AD95:AI97"/>
    <mergeCell ref="W102:AC103"/>
    <mergeCell ref="J134:BM136"/>
    <mergeCell ref="J131:BM133"/>
    <mergeCell ref="F122:V122"/>
    <mergeCell ref="F108:V108"/>
    <mergeCell ref="F109:V109"/>
    <mergeCell ref="F110:V110"/>
    <mergeCell ref="AJ112:AO114"/>
    <mergeCell ref="AD110:AI111"/>
    <mergeCell ref="AJ110:AO111"/>
    <mergeCell ref="W112:AC114"/>
    <mergeCell ref="BH15:BM17"/>
    <mergeCell ref="W18:AC36"/>
    <mergeCell ref="AD18:AI36"/>
    <mergeCell ref="AJ18:AO36"/>
    <mergeCell ref="AP18:AU36"/>
    <mergeCell ref="AV18:BA36"/>
    <mergeCell ref="BB18:BG36"/>
    <mergeCell ref="BH18:BM36"/>
    <mergeCell ref="W15:AC17"/>
    <mergeCell ref="AD15:AI17"/>
  </mergeCells>
  <printOptions/>
  <pageMargins left="0.7874015748031497" right="0.3937007874015748" top="0.5905511811023623" bottom="0.3937007874015748" header="0.2755905511811024" footer="0.2755905511811024"/>
  <pageSetup fitToHeight="2" fitToWidth="1" horizontalDpi="600" verticalDpi="600" orientation="portrait" paperSize="9" scale="8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Т. Е. Гончаренко</cp:lastModifiedBy>
  <cp:lastPrinted>2022-10-17T13:04:52Z</cp:lastPrinted>
  <dcterms:created xsi:type="dcterms:W3CDTF">2004-09-19T06:34:55Z</dcterms:created>
  <dcterms:modified xsi:type="dcterms:W3CDTF">2022-10-17T13:20:13Z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